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codeName="ThisWorkbook"/>
  <xr:revisionPtr revIDLastSave="0" documentId="13_ncr:1_{1446691D-6F01-471F-8B9E-5D27658810F9}" xr6:coauthVersionLast="36" xr6:coauthVersionMax="36" xr10:uidLastSave="{00000000-0000-0000-0000-000000000000}"/>
  <bookViews>
    <workbookView xWindow="0" yWindow="0" windowWidth="28800" windowHeight="12048" xr2:uid="{00000000-000D-0000-FFFF-FFFF00000000}"/>
  </bookViews>
  <sheets>
    <sheet name="Commande traiteur 2025-04-01" sheetId="4" r:id="rId1"/>
  </sheets>
  <definedNames>
    <definedName name="Z_4F172676_5262_49E0_9107_939AC6BE8E36_.wvu.PrintArea" localSheetId="0" hidden="1">'Commande traiteur 2025-04-01'!$A$1:$J$107</definedName>
    <definedName name="Z_591D8DF7_D30D_4CA2_96E3_BF7C9C44E1BA_.wvu.PrintArea" localSheetId="0" hidden="1">'Commande traiteur 2025-04-01'!$A$1:$J$107</definedName>
    <definedName name="_xlnm.Print_Area" localSheetId="0">'Commande traiteur 2025-04-01'!$A$1:$J$66</definedName>
  </definedNames>
  <calcPr calcId="191029"/>
</workbook>
</file>

<file path=xl/calcChain.xml><?xml version="1.0" encoding="utf-8"?>
<calcChain xmlns="http://schemas.openxmlformats.org/spreadsheetml/2006/main">
  <c r="E13" i="4" l="1"/>
  <c r="E57" i="4" l="1"/>
  <c r="E56" i="4"/>
  <c r="E55" i="4"/>
  <c r="J54" i="4"/>
  <c r="J53" i="4"/>
  <c r="E53" i="4"/>
  <c r="J52" i="4"/>
  <c r="J62" i="4" s="1"/>
  <c r="E52" i="4"/>
  <c r="J51" i="4"/>
  <c r="E51" i="4"/>
  <c r="J50" i="4"/>
  <c r="E50" i="4"/>
  <c r="E49" i="4"/>
  <c r="J48" i="4"/>
  <c r="E48" i="4"/>
  <c r="J58" i="4" s="1"/>
  <c r="J47" i="4"/>
  <c r="J46" i="4"/>
  <c r="E46" i="4"/>
  <c r="J45" i="4"/>
  <c r="J61" i="4" s="1"/>
  <c r="E45" i="4"/>
  <c r="J44" i="4"/>
  <c r="E44" i="4"/>
  <c r="J43" i="4"/>
  <c r="E43" i="4"/>
  <c r="J42" i="4"/>
  <c r="J41" i="4"/>
  <c r="E41" i="4"/>
  <c r="J40" i="4"/>
  <c r="E40" i="4"/>
  <c r="E39" i="4"/>
  <c r="J38" i="4"/>
  <c r="E38" i="4"/>
  <c r="J37" i="4"/>
  <c r="J36" i="4"/>
  <c r="E36" i="4"/>
  <c r="J35" i="4"/>
  <c r="E35" i="4"/>
  <c r="J34" i="4"/>
  <c r="E34" i="4"/>
  <c r="J33" i="4"/>
  <c r="E33" i="4"/>
  <c r="J32" i="4"/>
  <c r="E32" i="4"/>
  <c r="J31" i="4"/>
  <c r="E31" i="4"/>
  <c r="J30" i="4"/>
  <c r="E30" i="4"/>
  <c r="J29" i="4"/>
  <c r="E29" i="4"/>
  <c r="J28" i="4"/>
  <c r="E28" i="4"/>
  <c r="J27" i="4"/>
  <c r="E27" i="4"/>
  <c r="J26" i="4"/>
  <c r="E26" i="4"/>
  <c r="J25" i="4"/>
  <c r="E25" i="4"/>
  <c r="J24" i="4"/>
  <c r="E24" i="4"/>
  <c r="J23" i="4"/>
  <c r="E23" i="4"/>
  <c r="J22" i="4"/>
  <c r="E22" i="4"/>
  <c r="J21" i="4"/>
  <c r="E21" i="4"/>
  <c r="J20" i="4"/>
  <c r="E20" i="4"/>
  <c r="J19" i="4"/>
  <c r="E19" i="4"/>
  <c r="J18" i="4"/>
  <c r="E18" i="4"/>
  <c r="J17" i="4"/>
  <c r="E17" i="4"/>
  <c r="J16" i="4"/>
  <c r="E16" i="4"/>
  <c r="J15" i="4"/>
  <c r="E15" i="4"/>
  <c r="J14" i="4"/>
  <c r="E14" i="4"/>
  <c r="J13" i="4"/>
  <c r="J60" i="4" s="1"/>
  <c r="E12" i="4"/>
  <c r="E11" i="4"/>
  <c r="J59" i="4" l="1"/>
  <c r="J57" i="4"/>
  <c r="J56" i="4"/>
  <c r="J55" i="4"/>
  <c r="J63" i="4" l="1"/>
</calcChain>
</file>

<file path=xl/sharedStrings.xml><?xml version="1.0" encoding="utf-8"?>
<sst xmlns="http://schemas.openxmlformats.org/spreadsheetml/2006/main" count="159" uniqueCount="131">
  <si>
    <t>Quantité</t>
  </si>
  <si>
    <t>Total</t>
  </si>
  <si>
    <t>Téléphone:</t>
  </si>
  <si>
    <t>Lieu de livraison:</t>
  </si>
  <si>
    <t>Direction:</t>
  </si>
  <si>
    <t>Service:</t>
  </si>
  <si>
    <t>Chocolat</t>
  </si>
  <si>
    <t>Vanille</t>
  </si>
  <si>
    <t>Personne contact:</t>
  </si>
  <si>
    <t>Service traiteur de l'HMR</t>
  </si>
  <si>
    <t>Requête de commande</t>
  </si>
  <si>
    <t>Nombre de personnes:</t>
  </si>
  <si>
    <t>Code d'imputation budgétaire:</t>
  </si>
  <si>
    <r>
      <t xml:space="preserve">Adresse pour la facturation externe: </t>
    </r>
    <r>
      <rPr>
        <b/>
        <sz val="9"/>
        <rFont val="Arial"/>
        <family val="2"/>
      </rPr>
      <t/>
    </r>
  </si>
  <si>
    <t>Les breuvages</t>
  </si>
  <si>
    <t>Pavillon:</t>
  </si>
  <si>
    <t>Allergie/intolérance</t>
  </si>
  <si>
    <t>Lait d'amande au chocolat (200 ml)</t>
  </si>
  <si>
    <t xml:space="preserve"> Aucune livraison pour le moment</t>
  </si>
  <si>
    <r>
      <t xml:space="preserve">Heure: </t>
    </r>
    <r>
      <rPr>
        <b/>
        <sz val="14"/>
        <color theme="4" tint="-0.249977111117893"/>
        <rFont val="Arial"/>
        <family val="2"/>
      </rPr>
      <t>0 h 00</t>
    </r>
  </si>
  <si>
    <t>Boîtes à lunch déjeuner</t>
  </si>
  <si>
    <t>Total des breuvages</t>
  </si>
  <si>
    <t>Autre commentaire:</t>
  </si>
  <si>
    <r>
      <t xml:space="preserve">Boîtes à lunch dîner
</t>
    </r>
    <r>
      <rPr>
        <b/>
        <sz val="12"/>
        <rFont val="Arial"/>
        <family val="2"/>
      </rPr>
      <t>Les traditionnelles</t>
    </r>
  </si>
  <si>
    <t>Pain tranché, mousse aux oeufs, crudités, salade de pâtes et salade de fruits</t>
  </si>
  <si>
    <t>Pain tranché, mousse au thon, crudités, salade de pâtes et salade de fruits</t>
  </si>
  <si>
    <t>Boîtes à Desserts</t>
  </si>
  <si>
    <t>Cup cake maison</t>
  </si>
  <si>
    <t>Lait au chocolat (berlingot 200 ml)</t>
  </si>
  <si>
    <t>Lait (1 litre)</t>
  </si>
  <si>
    <t>Crème (1 litre)</t>
  </si>
  <si>
    <t>Sucre (Boîte 2000 sachets)</t>
  </si>
  <si>
    <t>Total des boîtes à desserts</t>
  </si>
  <si>
    <t>Eau avec glace (pichet)</t>
  </si>
  <si>
    <t>Jus de légumes V-8 (156 ml)</t>
  </si>
  <si>
    <t>Lait (berlingot 473 ml)</t>
  </si>
  <si>
    <t>Lait 2% (berlingot 150 ml)</t>
  </si>
  <si>
    <t>Boisson de soya (200 ml)</t>
  </si>
  <si>
    <t>Thé* (1 sachet)</t>
  </si>
  <si>
    <t>Tisane* (1 sachet)</t>
  </si>
  <si>
    <r>
      <rPr>
        <b/>
        <sz val="11"/>
        <rFont val="Arial"/>
        <family val="2"/>
      </rPr>
      <t xml:space="preserve">L'autre pain bananes:  </t>
    </r>
    <r>
      <rPr>
        <sz val="11"/>
        <rFont val="Arial"/>
        <family val="2"/>
      </rPr>
      <t>Pain à déjeuner aux bananes, salade de fruits et yogourt aux fruits</t>
    </r>
  </si>
  <si>
    <t>Pâtisserie maison du moment en portion individuelle</t>
  </si>
  <si>
    <t>Gâteau d'anniversaire en portion individuelle</t>
  </si>
  <si>
    <t>Amandes Blue Diamond (sachet 23 g)</t>
  </si>
  <si>
    <r>
      <rPr>
        <b/>
        <sz val="11"/>
        <rFont val="Arial"/>
        <family val="2"/>
      </rPr>
      <t xml:space="preserve">L'autre pain citron-pavot:  </t>
    </r>
    <r>
      <rPr>
        <sz val="11"/>
        <rFont val="Arial"/>
        <family val="2"/>
      </rPr>
      <t>Pain à déjeuner citron et pavot, salade de fruits et yogourt aux fruits</t>
    </r>
  </si>
  <si>
    <r>
      <rPr>
        <b/>
        <sz val="11"/>
        <rFont val="Arial"/>
        <family val="2"/>
      </rPr>
      <t xml:space="preserve">L'autre pain carottes et noix:  </t>
    </r>
    <r>
      <rPr>
        <sz val="11"/>
        <rFont val="Arial"/>
        <family val="2"/>
      </rPr>
      <t>Pain à déjeuner aux carottes et noix, salade de fruits et yogourt aux fruits</t>
    </r>
  </si>
  <si>
    <r>
      <rPr>
        <b/>
        <sz val="11"/>
        <rFont val="Arial"/>
        <family val="2"/>
      </rPr>
      <t xml:space="preserve">La pause café:  </t>
    </r>
    <r>
      <rPr>
        <sz val="11"/>
        <rFont val="Arial"/>
        <family val="2"/>
      </rPr>
      <t xml:space="preserve">Muffin du moment, salade de fruits,  yogourt aux fruits et fromage </t>
    </r>
  </si>
  <si>
    <t>Pain tranché, jambon fromage mozzarella, crudités, salade de pâtes et salade de fruits</t>
  </si>
  <si>
    <r>
      <t>Blanc ___     Blé</t>
    </r>
    <r>
      <rPr>
        <sz val="11.5"/>
        <rFont val="Arial"/>
        <family val="2"/>
      </rPr>
      <t xml:space="preserve"> </t>
    </r>
    <r>
      <rPr>
        <sz val="11"/>
        <rFont val="Arial"/>
        <family val="2"/>
      </rPr>
      <t>___</t>
    </r>
  </si>
  <si>
    <t>Pain ciabatta, garnie de jambon, fromage mozzarella, laitue, crudités, salade de pâtes, et salade de fruits</t>
  </si>
  <si>
    <t>Boîtes à lunch Ciabatta</t>
  </si>
  <si>
    <r>
      <rPr>
        <b/>
        <sz val="10"/>
        <rFont val="Arial"/>
        <family val="2"/>
      </rPr>
      <t>La boîte à lunch végétarienne:</t>
    </r>
    <r>
      <rPr>
        <sz val="10"/>
        <rFont val="Arial"/>
        <family val="2"/>
      </rPr>
      <t xml:space="preserve">
Wrap aux légumes, fromage à la crème et hummus, crudités, salades de pâtes et salade de fruits</t>
    </r>
  </si>
  <si>
    <r>
      <rPr>
        <b/>
        <sz val="10"/>
        <rFont val="Arial"/>
        <family val="2"/>
      </rPr>
      <t>La boîte trio de salades:</t>
    </r>
    <r>
      <rPr>
        <sz val="10"/>
        <rFont val="Arial"/>
        <family val="2"/>
      </rPr>
      <t xml:space="preserve">
Salade César et poulet grillé, salade de pâtes et salade de fruits</t>
    </r>
  </si>
  <si>
    <t>Pain tranché, mousse au poulet, crudités, salade de pâtes et salade de fruits</t>
  </si>
  <si>
    <t>Total des boîtes à lunch déjeuner</t>
  </si>
  <si>
    <t>Total des boîtes à lunch traditionnelles</t>
  </si>
  <si>
    <t>Total des boîtes à lunch ciabattas</t>
  </si>
  <si>
    <t>Biscuit social thé (2/pqt)</t>
  </si>
  <si>
    <t>Crispy minis BBQ (33 g)</t>
  </si>
  <si>
    <t xml:space="preserve">Croustilles cuites au four 32 g    Choix: </t>
  </si>
  <si>
    <t>Fromage Cracker Barrel  (portion 21 g)</t>
  </si>
  <si>
    <t>Fromage Gouda (portion 21 g)</t>
  </si>
  <si>
    <t>Galette maison à l'avoine (unité)</t>
  </si>
  <si>
    <t>Galette maison à la mélasse (unité)</t>
  </si>
  <si>
    <t>Galette maison dattes et noix (unité)</t>
  </si>
  <si>
    <t>Muffin maison saveur du moment (unité)</t>
  </si>
  <si>
    <t>Pain à déjeuner aux bananes (unité)</t>
  </si>
  <si>
    <t>Pain à déjeuner carottes et noix (unité)</t>
  </si>
  <si>
    <t>Pain à déjeuner citron et graines de pavot (unité)</t>
  </si>
  <si>
    <t>Salade de fruits frais (250 ml)</t>
  </si>
  <si>
    <t>Yogourt vanille et fruits sans lactose (100 g)</t>
  </si>
  <si>
    <t>Yogourt protéiné (125 g)</t>
  </si>
  <si>
    <t xml:space="preserve">Godet de crème (15 ml) - boîte 200 unités </t>
  </si>
  <si>
    <t>Godet de lait (15 ml) - boîte 200 unités</t>
  </si>
  <si>
    <t>Nature __  BBQ __</t>
  </si>
  <si>
    <t xml:space="preserve">Banane __    Pomme __
Clémentine __  Orange __ </t>
  </si>
  <si>
    <t>Pain ciabatta garnie de mousse aux œufs, crudités, salade de pâtes et salade de fruits</t>
  </si>
  <si>
    <t>Pain ciabatta, garnie de lanières de poulet, fromage de chèvre, épinards, canneberges, crudités, salade de pâtes et salade de fruits</t>
  </si>
  <si>
    <t>Pain ciabatta, garnie de mousse au thon, crudités, salade de pâtes et salade de fruits</t>
  </si>
  <si>
    <t>Popcorn beurre (25 g)</t>
  </si>
  <si>
    <t>Vitali-T Canneberges &amp; amandes chocolat noir (50 g)</t>
  </si>
  <si>
    <t>Vitali-T Mélange 5 amandes (40 g)</t>
  </si>
  <si>
    <t>Vitali-T Mélange sentier choco (45 g)</t>
  </si>
  <si>
    <t>Popcorn caramel intense &amp; fleur de sel (35 g)</t>
  </si>
  <si>
    <r>
      <t xml:space="preserve">Eau aromatisée Bubly saveurs assorties </t>
    </r>
    <r>
      <rPr>
        <sz val="10"/>
        <rFont val="Arial"/>
        <family val="2"/>
      </rPr>
      <t>(355 ml)</t>
    </r>
  </si>
  <si>
    <t>Eau gazeuse Montellier (355 ml)</t>
  </si>
  <si>
    <r>
      <t xml:space="preserve">Vaisselle jetable 
</t>
    </r>
    <r>
      <rPr>
        <sz val="14"/>
        <rFont val="Arial"/>
        <family val="2"/>
      </rPr>
      <t>* sur demande à vos frais</t>
    </r>
  </si>
  <si>
    <t>TOTAL:
Les taxes seront ajoutés au moment de la facturation
pour les traiteurs externes de notre organisation</t>
  </si>
  <si>
    <t xml:space="preserve">Total de la vaisselle jetable </t>
  </si>
  <si>
    <t>Total des items de grand format</t>
  </si>
  <si>
    <t>Items de grand format</t>
  </si>
  <si>
    <r>
      <rPr>
        <b/>
        <sz val="11"/>
        <rFont val="Arial"/>
        <family val="2"/>
      </rPr>
      <t>* Items inclus avec les thermos de café:</t>
    </r>
    <r>
      <rPr>
        <sz val="11"/>
        <rFont val="Arial"/>
        <family val="2"/>
      </rPr>
      <t xml:space="preserve">
  crème 10%, lait, sucre, substitut de sucre, verre, serviettes de table, bâtonnets</t>
    </r>
  </si>
  <si>
    <t>Total des collations</t>
  </si>
  <si>
    <t>Couteau en bois (à l'unité)</t>
  </si>
  <si>
    <t>Assiette de carton 6 pouces (à l'unité)</t>
  </si>
  <si>
    <t>Assiette de carton 9 pouces (à l'unité)</t>
  </si>
  <si>
    <t>Cuillère en bois (à l'unité)</t>
  </si>
  <si>
    <t>Fourchette en bois (à l'unité)</t>
  </si>
  <si>
    <t>Les collations:</t>
  </si>
  <si>
    <t>Prix/un.</t>
  </si>
  <si>
    <t>Choix de pain
blanc ou multigrains</t>
  </si>
  <si>
    <t xml:space="preserve">      </t>
  </si>
  <si>
    <t xml:space="preserve">Brioche ricotta et chocolat </t>
  </si>
  <si>
    <r>
      <rPr>
        <b/>
        <sz val="12"/>
        <rFont val="Arial"/>
        <family val="2"/>
      </rPr>
      <t xml:space="preserve">Date de l'activité:
</t>
    </r>
    <r>
      <rPr>
        <b/>
        <sz val="12"/>
        <color theme="4" tint="-0.249977111117893"/>
        <rFont val="Arial"/>
        <family val="2"/>
      </rPr>
      <t>année/mois/jour</t>
    </r>
  </si>
  <si>
    <t>Café* (Thermos 9 tasses)</t>
  </si>
  <si>
    <t>Café* (Thermos 18 tasses)</t>
  </si>
  <si>
    <t>Café* (Thermos 27 tasses)</t>
  </si>
  <si>
    <t>Glacière fontaine d'eau glacée (18,9 L)</t>
  </si>
  <si>
    <t>Fromage à la crème (portion 18 g)</t>
  </si>
  <si>
    <t>Barre énergie maison (unité)</t>
  </si>
  <si>
    <t>Boisson orangina (330 ml)</t>
  </si>
  <si>
    <t>Jus de raisin (1,89 L)</t>
  </si>
  <si>
    <t>Jus d'orange (1,89 L)</t>
  </si>
  <si>
    <t>Jus de pomme (1,89 L)</t>
  </si>
  <si>
    <r>
      <t xml:space="preserve">Fruit frais entier (unité)  Au choix:
</t>
    </r>
    <r>
      <rPr>
        <sz val="9"/>
        <rFont val="Arial"/>
        <family val="2"/>
      </rPr>
      <t xml:space="preserve">clémentine en saison </t>
    </r>
  </si>
  <si>
    <t>Jus de fruits Oasis saveurs assortis (200 ml)</t>
  </si>
  <si>
    <t>Caisse de jus fruits Oasis saveurs assorties 
(30 unités)</t>
  </si>
  <si>
    <t>Jus Tropicana (325 ml)</t>
  </si>
  <si>
    <t>Orange</t>
  </si>
  <si>
    <t>Pomme</t>
  </si>
  <si>
    <t>Jus de fruits Oasis (300 ml)</t>
  </si>
  <si>
    <t>Pamplemousse</t>
  </si>
  <si>
    <t>Pomme &amp; raisin</t>
  </si>
  <si>
    <t>Clémentine &amp; pêche</t>
  </si>
  <si>
    <t>Orange et figue de barbarie</t>
  </si>
  <si>
    <t>Eau gazeuse San Pellegrino 
 (330 ml)</t>
  </si>
  <si>
    <t>Kombucha Gutsy (355 ml)</t>
  </si>
  <si>
    <t>Gingembre framboisier
Fruit de la passion</t>
  </si>
  <si>
    <t>Hibiscus  et fenouil
Pamplemousse verveine</t>
  </si>
  <si>
    <t>Fromage en grain (portion 60 g)</t>
  </si>
  <si>
    <r>
      <t>Mise à jour le : 1</t>
    </r>
    <r>
      <rPr>
        <b/>
        <vertAlign val="superscript"/>
        <sz val="11"/>
        <color rgb="FFFF0000"/>
        <rFont val="Albertus Extra Bold"/>
      </rPr>
      <t>er</t>
    </r>
    <r>
      <rPr>
        <b/>
        <sz val="11"/>
        <color rgb="FFFF0000"/>
        <rFont val="Albertus Extra Bold"/>
      </rPr>
      <t xml:space="preserve"> avril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</si>
</sst>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[$-C0C]d\ mmm\ yyyy;@"/>
  </numFmts>
  <fonts count="36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8"/>
      <name val="Arial"/>
      <family val="2"/>
    </font>
    <font>
      <b/>
      <sz val="18"/>
      <name val="Albertus Extra Bold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lbertus Extra Bold"/>
    </font>
    <font>
      <sz val="12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4" tint="-0.249977111117893"/>
      <name val="Arial"/>
      <family val="2"/>
    </font>
    <font>
      <b/>
      <sz val="14"/>
      <color theme="4" tint="-0.24997711111789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11.5"/>
      <name val="Arial"/>
      <family val="2"/>
    </font>
    <font>
      <sz val="8"/>
      <name val="Arial"/>
      <family val="2"/>
    </font>
    <font>
      <b/>
      <sz val="15"/>
      <name val="Corbel"/>
      <family val="2"/>
    </font>
    <font>
      <sz val="6"/>
      <name val="Arial"/>
      <family val="2"/>
    </font>
    <font>
      <sz val="12"/>
      <color rgb="FF000000"/>
      <name val="Corbel"/>
      <family val="2"/>
    </font>
    <font>
      <sz val="11"/>
      <name val="Corbel"/>
      <family val="2"/>
    </font>
    <font>
      <b/>
      <sz val="14"/>
      <color rgb="FFFF0000"/>
      <name val="Arial"/>
      <family val="2"/>
    </font>
    <font>
      <sz val="13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11"/>
      <color rgb="FFFF0000"/>
      <name val="Albertus Extra Bold"/>
    </font>
    <font>
      <b/>
      <vertAlign val="superscript"/>
      <sz val="11"/>
      <color rgb="FFFF0000"/>
      <name val="Albertus Extra Bold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Protection="1"/>
    <xf numFmtId="0" fontId="8" fillId="0" borderId="0" xfId="0" applyFont="1" applyProtection="1"/>
    <xf numFmtId="0" fontId="4" fillId="0" borderId="0" xfId="0" applyFont="1" applyProtection="1"/>
    <xf numFmtId="0" fontId="4" fillId="0" borderId="0" xfId="0" applyFont="1" applyFill="1" applyBorder="1" applyProtection="1"/>
    <xf numFmtId="44" fontId="3" fillId="0" borderId="0" xfId="1" applyFont="1" applyFill="1" applyBorder="1" applyAlignment="1" applyProtection="1">
      <alignment vertical="center"/>
    </xf>
    <xf numFmtId="44" fontId="5" fillId="0" borderId="3" xfId="1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7" xfId="0" applyBorder="1" applyProtection="1"/>
    <xf numFmtId="0" fontId="10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Fill="1" applyBorder="1" applyProtection="1"/>
    <xf numFmtId="0" fontId="6" fillId="0" borderId="0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44" fontId="5" fillId="0" borderId="0" xfId="1" applyFont="1" applyBorder="1" applyAlignment="1" applyProtection="1">
      <alignment horizontal="center" vertical="center"/>
    </xf>
    <xf numFmtId="44" fontId="5" fillId="0" borderId="0" xfId="1" applyFont="1" applyBorder="1" applyAlignment="1" applyProtection="1">
      <alignment vertical="center"/>
    </xf>
    <xf numFmtId="0" fontId="16" fillId="2" borderId="9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top" wrapText="1"/>
    </xf>
    <xf numFmtId="0" fontId="2" fillId="2" borderId="9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8" fontId="5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8" fontId="5" fillId="3" borderId="0" xfId="0" applyNumberFormat="1" applyFont="1" applyFill="1" applyBorder="1" applyAlignment="1" applyProtection="1">
      <alignment horizontal="center" vertical="center"/>
    </xf>
    <xf numFmtId="44" fontId="5" fillId="3" borderId="0" xfId="1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44" fontId="5" fillId="0" borderId="0" xfId="1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44" fontId="19" fillId="2" borderId="34" xfId="1" applyFont="1" applyFill="1" applyBorder="1" applyAlignment="1" applyProtection="1">
      <alignment horizontal="center" vertical="center"/>
    </xf>
    <xf numFmtId="44" fontId="19" fillId="2" borderId="34" xfId="1" applyFont="1" applyFill="1" applyBorder="1" applyAlignment="1" applyProtection="1">
      <alignment horizontal="center" vertical="center" wrapText="1"/>
    </xf>
    <xf numFmtId="44" fontId="19" fillId="2" borderId="36" xfId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/>
      <protection locked="0"/>
    </xf>
    <xf numFmtId="44" fontId="5" fillId="0" borderId="37" xfId="1" applyFont="1" applyBorder="1" applyAlignment="1" applyProtection="1">
      <alignment horizontal="center" vertical="center" wrapText="1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indent="6"/>
    </xf>
    <xf numFmtId="0" fontId="27" fillId="0" borderId="0" xfId="0" applyFont="1" applyAlignment="1">
      <alignment horizontal="left" vertical="center" indent="3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Border="1" applyAlignment="1" applyProtection="1">
      <alignment horizontal="center"/>
    </xf>
    <xf numFmtId="0" fontId="1" fillId="0" borderId="0" xfId="0" applyFont="1" applyBorder="1" applyAlignment="1">
      <alignment horizontal="left" vertical="center" wrapText="1"/>
    </xf>
    <xf numFmtId="44" fontId="5" fillId="0" borderId="3" xfId="1" applyFont="1" applyBorder="1" applyAlignment="1" applyProtection="1">
      <alignment vertical="center" wrapText="1"/>
    </xf>
    <xf numFmtId="44" fontId="5" fillId="0" borderId="33" xfId="1" applyFont="1" applyBorder="1" applyAlignment="1" applyProtection="1">
      <alignment vertical="center" wrapText="1"/>
    </xf>
    <xf numFmtId="8" fontId="5" fillId="6" borderId="2" xfId="0" applyNumberFormat="1" applyFont="1" applyFill="1" applyBorder="1" applyAlignment="1" applyProtection="1">
      <alignment horizontal="center" vertical="center"/>
    </xf>
    <xf numFmtId="8" fontId="5" fillId="6" borderId="6" xfId="0" applyNumberFormat="1" applyFont="1" applyFill="1" applyBorder="1" applyAlignment="1" applyProtection="1">
      <alignment horizontal="center" vertical="center"/>
    </xf>
    <xf numFmtId="8" fontId="5" fillId="6" borderId="31" xfId="0" applyNumberFormat="1" applyFont="1" applyFill="1" applyBorder="1" applyAlignment="1" applyProtection="1">
      <alignment horizontal="center" vertical="center"/>
    </xf>
    <xf numFmtId="8" fontId="5" fillId="6" borderId="11" xfId="0" applyNumberFormat="1" applyFont="1" applyFill="1" applyBorder="1" applyAlignment="1" applyProtection="1">
      <alignment horizontal="center" vertical="center"/>
    </xf>
    <xf numFmtId="8" fontId="5" fillId="6" borderId="39" xfId="0" applyNumberFormat="1" applyFont="1" applyFill="1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left" vertical="center" wrapText="1"/>
    </xf>
    <xf numFmtId="8" fontId="5" fillId="6" borderId="32" xfId="0" applyNumberFormat="1" applyFont="1" applyFill="1" applyBorder="1" applyAlignment="1" applyProtection="1">
      <alignment horizontal="center" vertical="center"/>
    </xf>
    <xf numFmtId="44" fontId="5" fillId="0" borderId="1" xfId="1" applyFont="1" applyBorder="1" applyAlignment="1" applyProtection="1">
      <alignment horizontal="center" vertical="center" wrapText="1"/>
    </xf>
    <xf numFmtId="44" fontId="5" fillId="0" borderId="8" xfId="1" applyFont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44" fontId="9" fillId="2" borderId="21" xfId="1" applyFont="1" applyFill="1" applyBorder="1" applyAlignment="1" applyProtection="1">
      <alignment horizontal="center" vertical="top" wrapText="1"/>
    </xf>
    <xf numFmtId="44" fontId="9" fillId="2" borderId="14" xfId="1" applyFont="1" applyFill="1" applyBorder="1" applyAlignment="1" applyProtection="1">
      <alignment horizontal="center" vertical="top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19" fillId="0" borderId="7" xfId="0" applyFont="1" applyBorder="1" applyAlignment="1" applyProtection="1">
      <alignment horizontal="left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8" fillId="0" borderId="7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14" xfId="0" applyBorder="1" applyAlignment="1" applyProtection="1">
      <alignment horizontal="center"/>
    </xf>
    <xf numFmtId="0" fontId="0" fillId="0" borderId="14" xfId="0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8" fontId="5" fillId="6" borderId="46" xfId="0" applyNumberFormat="1" applyFont="1" applyFill="1" applyBorder="1" applyAlignment="1" applyProtection="1">
      <alignment horizontal="center" vertical="center"/>
    </xf>
    <xf numFmtId="8" fontId="5" fillId="6" borderId="47" xfId="0" applyNumberFormat="1" applyFont="1" applyFill="1" applyBorder="1" applyAlignment="1" applyProtection="1">
      <alignment horizontal="center" vertical="center"/>
    </xf>
    <xf numFmtId="44" fontId="5" fillId="0" borderId="49" xfId="1" applyFont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44" fontId="19" fillId="0" borderId="48" xfId="1" applyFont="1" applyBorder="1" applyAlignment="1" applyProtection="1">
      <alignment vertical="center" wrapText="1"/>
    </xf>
    <xf numFmtId="44" fontId="17" fillId="0" borderId="41" xfId="1" applyFont="1" applyBorder="1" applyAlignment="1" applyProtection="1">
      <alignment horizontal="center" vertical="center" wrapText="1"/>
    </xf>
    <xf numFmtId="44" fontId="17" fillId="0" borderId="3" xfId="1" applyFont="1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left" vertical="center" wrapText="1"/>
    </xf>
    <xf numFmtId="44" fontId="19" fillId="2" borderId="34" xfId="1" applyFont="1" applyFill="1" applyBorder="1" applyAlignment="1" applyProtection="1">
      <alignment horizontal="center" wrapText="1"/>
    </xf>
    <xf numFmtId="0" fontId="14" fillId="2" borderId="34" xfId="0" applyFont="1" applyFill="1" applyBorder="1" applyAlignment="1" applyProtection="1">
      <alignment horizontal="center" vertical="center" wrapText="1"/>
    </xf>
    <xf numFmtId="164" fontId="17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2" borderId="28" xfId="0" applyFont="1" applyFill="1" applyBorder="1" applyAlignment="1" applyProtection="1">
      <alignment horizontal="left" vertical="center" wrapText="1"/>
    </xf>
    <xf numFmtId="0" fontId="1" fillId="6" borderId="4" xfId="0" applyFont="1" applyFill="1" applyBorder="1" applyAlignment="1" applyProtection="1">
      <alignment vertical="center" wrapText="1"/>
    </xf>
    <xf numFmtId="0" fontId="19" fillId="3" borderId="2" xfId="0" applyFont="1" applyFill="1" applyBorder="1" applyAlignment="1" applyProtection="1">
      <alignment horizontal="center" vertical="center" wrapText="1"/>
    </xf>
    <xf numFmtId="44" fontId="5" fillId="0" borderId="46" xfId="1" applyFont="1" applyBorder="1" applyAlignment="1" applyProtection="1">
      <alignment horizontal="center" vertical="center" wrapText="1"/>
    </xf>
    <xf numFmtId="0" fontId="32" fillId="3" borderId="2" xfId="0" applyFont="1" applyFill="1" applyBorder="1" applyAlignment="1" applyProtection="1">
      <alignment horizontal="left" vertical="center" wrapText="1"/>
      <protection locked="0"/>
    </xf>
    <xf numFmtId="0" fontId="5" fillId="6" borderId="4" xfId="0" applyFont="1" applyFill="1" applyBorder="1" applyAlignment="1" applyProtection="1">
      <alignment horizontal="left" vertical="center" wrapText="1"/>
    </xf>
    <xf numFmtId="0" fontId="5" fillId="6" borderId="5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44" fontId="9" fillId="2" borderId="0" xfId="1" applyFont="1" applyFill="1" applyBorder="1" applyAlignment="1" applyProtection="1">
      <alignment horizontal="center" vertical="top" wrapText="1"/>
    </xf>
    <xf numFmtId="14" fontId="5" fillId="0" borderId="0" xfId="0" applyNumberFormat="1" applyFont="1" applyFill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 wrapText="1"/>
    </xf>
    <xf numFmtId="0" fontId="23" fillId="3" borderId="5" xfId="0" applyFont="1" applyFill="1" applyBorder="1" applyAlignment="1" applyProtection="1">
      <alignment vertical="center" wrapText="1"/>
    </xf>
    <xf numFmtId="0" fontId="1" fillId="3" borderId="5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vertical="center"/>
    </xf>
    <xf numFmtId="0" fontId="5" fillId="3" borderId="2" xfId="0" applyFont="1" applyFill="1" applyBorder="1" applyAlignment="1" applyProtection="1">
      <alignment vertical="center"/>
    </xf>
    <xf numFmtId="0" fontId="5" fillId="3" borderId="30" xfId="0" applyFont="1" applyFill="1" applyBorder="1" applyAlignment="1" applyProtection="1">
      <alignment horizontal="left" vertical="center"/>
    </xf>
    <xf numFmtId="0" fontId="33" fillId="3" borderId="5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horizontal="left" vertical="center"/>
    </xf>
    <xf numFmtId="44" fontId="2" fillId="3" borderId="37" xfId="0" applyNumberFormat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5" borderId="19" xfId="0" applyFont="1" applyFill="1" applyBorder="1" applyAlignment="1" applyProtection="1">
      <alignment horizontal="center" vertical="center" wrapText="1"/>
    </xf>
    <xf numFmtId="0" fontId="5" fillId="5" borderId="13" xfId="0" applyFont="1" applyFill="1" applyBorder="1" applyAlignment="1" applyProtection="1">
      <alignment horizontal="center" vertical="center" wrapText="1"/>
    </xf>
    <xf numFmtId="0" fontId="5" fillId="5" borderId="20" xfId="0" applyFont="1" applyFill="1" applyBorder="1" applyAlignment="1" applyProtection="1">
      <alignment horizontal="center" vertical="center" wrapText="1"/>
    </xf>
    <xf numFmtId="0" fontId="5" fillId="5" borderId="21" xfId="0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wrapText="1"/>
    </xf>
    <xf numFmtId="0" fontId="5" fillId="5" borderId="2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left" vertical="center"/>
    </xf>
    <xf numFmtId="0" fontId="5" fillId="6" borderId="5" xfId="0" applyFont="1" applyFill="1" applyBorder="1" applyAlignment="1" applyProtection="1">
      <alignment horizontal="left" vertical="center"/>
    </xf>
    <xf numFmtId="0" fontId="5" fillId="6" borderId="4" xfId="0" applyFont="1" applyFill="1" applyBorder="1" applyAlignment="1" applyProtection="1">
      <alignment horizontal="left" vertical="center" wrapText="1"/>
    </xf>
    <xf numFmtId="0" fontId="5" fillId="6" borderId="5" xfId="0" applyFont="1" applyFill="1" applyBorder="1" applyAlignment="1" applyProtection="1">
      <alignment horizontal="left" vertical="center" wrapText="1"/>
    </xf>
    <xf numFmtId="0" fontId="5" fillId="6" borderId="29" xfId="0" applyFont="1" applyFill="1" applyBorder="1" applyAlignment="1" applyProtection="1">
      <alignment horizontal="left" vertical="center" wrapText="1"/>
    </xf>
    <xf numFmtId="0" fontId="5" fillId="6" borderId="38" xfId="0" applyFont="1" applyFill="1" applyBorder="1" applyAlignment="1" applyProtection="1">
      <alignment horizontal="left" vertical="center" wrapText="1"/>
    </xf>
    <xf numFmtId="0" fontId="5" fillId="6" borderId="29" xfId="0" applyFont="1" applyFill="1" applyBorder="1" applyAlignment="1" applyProtection="1">
      <alignment horizontal="left" vertical="center"/>
    </xf>
    <xf numFmtId="0" fontId="5" fillId="6" borderId="30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5" fillId="6" borderId="43" xfId="0" applyFont="1" applyFill="1" applyBorder="1" applyAlignment="1" applyProtection="1">
      <alignment horizontal="left" vertical="center" wrapText="1"/>
    </xf>
    <xf numFmtId="0" fontId="5" fillId="6" borderId="44" xfId="0" applyFont="1" applyFill="1" applyBorder="1" applyAlignment="1" applyProtection="1">
      <alignment horizontal="left" vertical="center" wrapText="1"/>
    </xf>
    <xf numFmtId="0" fontId="5" fillId="6" borderId="42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" fillId="6" borderId="30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31" fillId="7" borderId="4" xfId="0" applyFont="1" applyFill="1" applyBorder="1" applyAlignment="1" applyProtection="1">
      <alignment horizontal="left" vertical="center" wrapText="1"/>
    </xf>
    <xf numFmtId="0" fontId="31" fillId="7" borderId="16" xfId="0" applyFont="1" applyFill="1" applyBorder="1" applyAlignment="1" applyProtection="1">
      <alignment horizontal="left" vertical="center" wrapText="1"/>
    </xf>
    <xf numFmtId="0" fontId="31" fillId="7" borderId="5" xfId="0" applyFont="1" applyFill="1" applyBorder="1" applyAlignment="1" applyProtection="1">
      <alignment horizontal="left" vertical="center" wrapText="1"/>
    </xf>
    <xf numFmtId="0" fontId="5" fillId="6" borderId="23" xfId="0" applyFont="1" applyFill="1" applyBorder="1" applyAlignment="1" applyProtection="1">
      <alignment horizontal="left" vertical="center" wrapText="1"/>
    </xf>
    <xf numFmtId="0" fontId="5" fillId="6" borderId="2" xfId="0" applyFont="1" applyFill="1" applyBorder="1" applyAlignment="1" applyProtection="1">
      <alignment horizontal="left" vertical="center" wrapText="1"/>
    </xf>
    <xf numFmtId="0" fontId="22" fillId="2" borderId="7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22" fillId="2" borderId="45" xfId="0" applyFont="1" applyFill="1" applyBorder="1" applyAlignment="1" applyProtection="1">
      <alignment horizontal="center" vertical="center" wrapText="1"/>
    </xf>
    <xf numFmtId="0" fontId="22" fillId="2" borderId="21" xfId="0" applyFont="1" applyFill="1" applyBorder="1" applyAlignment="1" applyProtection="1">
      <alignment horizontal="center" vertical="center" wrapText="1"/>
    </xf>
    <xf numFmtId="0" fontId="22" fillId="2" borderId="14" xfId="0" applyFont="1" applyFill="1" applyBorder="1" applyAlignment="1" applyProtection="1">
      <alignment horizontal="center" vertical="center" wrapText="1"/>
    </xf>
    <xf numFmtId="0" fontId="22" fillId="2" borderId="15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wrapText="1"/>
    </xf>
    <xf numFmtId="0" fontId="13" fillId="2" borderId="13" xfId="0" applyFont="1" applyFill="1" applyBorder="1" applyAlignment="1" applyProtection="1">
      <alignment horizontal="center" wrapText="1"/>
    </xf>
    <xf numFmtId="0" fontId="13" fillId="2" borderId="20" xfId="0" applyFont="1" applyFill="1" applyBorder="1" applyAlignment="1" applyProtection="1">
      <alignment horizontal="center" wrapText="1"/>
    </xf>
    <xf numFmtId="44" fontId="9" fillId="2" borderId="7" xfId="1" applyFont="1" applyFill="1" applyBorder="1" applyAlignment="1" applyProtection="1">
      <alignment horizontal="center" vertical="top" wrapText="1"/>
    </xf>
    <xf numFmtId="44" fontId="9" fillId="2" borderId="0" xfId="1" applyFont="1" applyFill="1" applyBorder="1" applyAlignment="1" applyProtection="1">
      <alignment horizontal="center" vertical="top" wrapText="1"/>
    </xf>
    <xf numFmtId="44" fontId="9" fillId="2" borderId="41" xfId="1" applyFont="1" applyFill="1" applyBorder="1" applyAlignment="1" applyProtection="1">
      <alignment horizontal="center" vertical="top" wrapText="1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5" fillId="6" borderId="23" xfId="0" applyFont="1" applyFill="1" applyBorder="1" applyAlignment="1" applyProtection="1">
      <alignment horizontal="left" vertical="center"/>
    </xf>
    <xf numFmtId="0" fontId="5" fillId="6" borderId="2" xfId="0" applyFont="1" applyFill="1" applyBorder="1" applyAlignment="1" applyProtection="1">
      <alignment horizontal="left" vertical="center"/>
    </xf>
    <xf numFmtId="14" fontId="5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16" fontId="2" fillId="2" borderId="9" xfId="0" applyNumberFormat="1" applyFont="1" applyFill="1" applyBorder="1" applyAlignment="1" applyProtection="1">
      <alignment horizontal="center" vertical="center"/>
    </xf>
    <xf numFmtId="16" fontId="2" fillId="2" borderId="18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18" xfId="0" applyFont="1" applyFill="1" applyBorder="1" applyAlignment="1" applyProtection="1">
      <alignment horizontal="left" vertical="center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5" fillId="6" borderId="24" xfId="0" applyFont="1" applyFill="1" applyBorder="1" applyAlignment="1" applyProtection="1">
      <alignment horizontal="left" vertical="center" wrapText="1"/>
    </xf>
    <xf numFmtId="0" fontId="5" fillId="6" borderId="25" xfId="0" applyFont="1" applyFill="1" applyBorder="1" applyAlignment="1" applyProtection="1">
      <alignment horizontal="left" vertical="center" wrapText="1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left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 vertical="center"/>
    </xf>
    <xf numFmtId="0" fontId="17" fillId="3" borderId="21" xfId="0" applyFont="1" applyFill="1" applyBorder="1" applyAlignment="1" applyProtection="1">
      <alignment horizontal="center" vertical="center" wrapText="1"/>
      <protection locked="0"/>
    </xf>
    <xf numFmtId="0" fontId="17" fillId="3" borderId="14" xfId="0" applyFont="1" applyFill="1" applyBorder="1" applyAlignment="1" applyProtection="1">
      <alignment horizontal="center" vertical="center" wrapText="1"/>
      <protection locked="0"/>
    </xf>
    <xf numFmtId="0" fontId="17" fillId="3" borderId="22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30" fillId="3" borderId="9" xfId="0" applyFont="1" applyFill="1" applyBorder="1" applyAlignment="1" applyProtection="1">
      <alignment horizontal="center" vertical="center"/>
      <protection locked="0"/>
    </xf>
    <xf numFmtId="0" fontId="30" fillId="3" borderId="17" xfId="0" applyFont="1" applyFill="1" applyBorder="1" applyAlignment="1" applyProtection="1">
      <alignment horizontal="center" vertical="center"/>
      <protection locked="0"/>
    </xf>
    <xf numFmtId="0" fontId="30" fillId="3" borderId="18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top" wrapText="1"/>
    </xf>
    <xf numFmtId="0" fontId="1" fillId="6" borderId="4" xfId="0" applyFont="1" applyFill="1" applyBorder="1" applyAlignment="1" applyProtection="1">
      <alignment horizontal="left" wrapText="1"/>
    </xf>
    <xf numFmtId="0" fontId="1" fillId="6" borderId="5" xfId="0" applyFont="1" applyFill="1" applyBorder="1" applyAlignment="1" applyProtection="1">
      <alignment horizontal="left" wrapText="1"/>
    </xf>
    <xf numFmtId="0" fontId="5" fillId="6" borderId="30" xfId="0" applyFont="1" applyFill="1" applyBorder="1" applyAlignment="1" applyProtection="1">
      <alignment horizontal="left" vertical="center" wrapText="1"/>
    </xf>
    <xf numFmtId="14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center"/>
    </xf>
    <xf numFmtId="0" fontId="5" fillId="6" borderId="40" xfId="0" applyFont="1" applyFill="1" applyBorder="1" applyAlignment="1" applyProtection="1">
      <alignment horizontal="left" vertical="center" wrapText="1"/>
    </xf>
    <xf numFmtId="0" fontId="5" fillId="6" borderId="6" xfId="0" applyFont="1" applyFill="1" applyBorder="1" applyAlignment="1" applyProtection="1">
      <alignment horizontal="left" vertical="center" wrapText="1"/>
    </xf>
    <xf numFmtId="0" fontId="5" fillId="6" borderId="35" xfId="0" applyFont="1" applyFill="1" applyBorder="1" applyAlignment="1" applyProtection="1">
      <alignment horizontal="left" vertical="center" wrapText="1"/>
    </xf>
    <xf numFmtId="0" fontId="5" fillId="6" borderId="31" xfId="0" applyFont="1" applyFill="1" applyBorder="1" applyAlignment="1" applyProtection="1">
      <alignment horizontal="left" vertical="center" wrapText="1"/>
    </xf>
    <xf numFmtId="44" fontId="34" fillId="2" borderId="14" xfId="1" applyFont="1" applyFill="1" applyBorder="1" applyAlignment="1" applyProtection="1">
      <alignment horizontal="right" vertical="top" wrapText="1"/>
    </xf>
    <xf numFmtId="44" fontId="34" fillId="2" borderId="22" xfId="1" applyFont="1" applyFill="1" applyBorder="1" applyAlignment="1" applyProtection="1">
      <alignment horizontal="right"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1895880</xdr:colOff>
      <xdr:row>2</xdr:row>
      <xdr:rowOff>114300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DA57D316-F986-4E20-9E71-469CB27FC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8635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11206</xdr:colOff>
      <xdr:row>0</xdr:row>
      <xdr:rowOff>0</xdr:rowOff>
    </xdr:from>
    <xdr:to>
      <xdr:col>0</xdr:col>
      <xdr:colOff>1897561</xdr:colOff>
      <xdr:row>2</xdr:row>
      <xdr:rowOff>114300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49065607-6CF5-40F4-9890-C535B4B1D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6" y="0"/>
          <a:ext cx="188635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56029</xdr:colOff>
      <xdr:row>57</xdr:row>
      <xdr:rowOff>22412</xdr:rowOff>
    </xdr:from>
    <xdr:to>
      <xdr:col>4</xdr:col>
      <xdr:colOff>874059</xdr:colOff>
      <xdr:row>65</xdr:row>
      <xdr:rowOff>212912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1E00327-FEF1-498C-8505-717CEF71FE7D}"/>
            </a:ext>
          </a:extLst>
        </xdr:cNvPr>
        <xdr:cNvSpPr/>
      </xdr:nvSpPr>
      <xdr:spPr bwMode="auto">
        <a:xfrm>
          <a:off x="56029" y="20110637"/>
          <a:ext cx="5932955" cy="2124075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A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</a:t>
          </a:r>
        </a:p>
        <a:p>
          <a:pPr algn="l"/>
          <a:r>
            <a:rPr lang="fr-CA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fr-CA" sz="14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Les délais pour une commande traiteur </a:t>
          </a:r>
          <a:r>
            <a:rPr lang="fr-CA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(compter en jour ouvrable)</a:t>
          </a:r>
        </a:p>
        <a:p>
          <a:pPr algn="l"/>
          <a:endParaRPr lang="fr-CA" sz="5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fr-CA" sz="1100">
              <a:effectLst/>
              <a:latin typeface="+mn-lt"/>
              <a:ea typeface="+mn-ea"/>
              <a:cs typeface="+mn-cs"/>
            </a:rPr>
            <a:t>      * 24 heures pour un service de café et boissons pour 30 personnes et moins;</a:t>
          </a:r>
        </a:p>
        <a:p>
          <a:pPr lvl="0"/>
          <a:r>
            <a:rPr lang="fr-CA" sz="1100">
              <a:effectLst/>
              <a:latin typeface="+mn-lt"/>
              <a:ea typeface="+mn-ea"/>
              <a:cs typeface="+mn-cs"/>
            </a:rPr>
            <a:t>      * 72 heures (avant 11 h) pour une commande de 30 personnes et moins;</a:t>
          </a:r>
        </a:p>
        <a:p>
          <a:pPr lvl="0"/>
          <a:r>
            <a:rPr lang="fr-CA" sz="1100">
              <a:effectLst/>
              <a:latin typeface="+mn-lt"/>
              <a:ea typeface="+mn-ea"/>
              <a:cs typeface="+mn-cs"/>
            </a:rPr>
            <a:t>      * Toute demande de plus de 30 personnes nécessitera une analyse de la disponibilité de la</a:t>
          </a:r>
        </a:p>
        <a:p>
          <a:r>
            <a:rPr lang="fr-CA" sz="1100">
              <a:effectLst/>
              <a:latin typeface="+mn-lt"/>
              <a:ea typeface="+mn-ea"/>
              <a:cs typeface="+mn-cs"/>
            </a:rPr>
            <a:t>         main d’œuvre : nous nous réservons le droit de refuser certaines demandes.</a:t>
          </a:r>
        </a:p>
        <a:p>
          <a:pPr algn="l"/>
          <a:endParaRPr lang="fr-CA" sz="5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fr-CA" sz="8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12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fr-CA" sz="1100" b="0" i="0" baseline="0">
              <a:effectLst/>
              <a:latin typeface="+mn-lt"/>
              <a:ea typeface="+mn-ea"/>
              <a:cs typeface="+mn-cs"/>
            </a:rPr>
            <a:t>Faites parvenir votre requête traiteur par courriel à:      </a:t>
          </a:r>
          <a:br>
            <a:rPr lang="fr-CA" sz="1100" b="0" i="0" baseline="0">
              <a:effectLst/>
              <a:latin typeface="+mn-lt"/>
              <a:ea typeface="+mn-ea"/>
              <a:cs typeface="+mn-cs"/>
            </a:rPr>
          </a:br>
          <a:r>
            <a:rPr lang="fr-CA" sz="1100" b="0" i="0" baseline="0">
              <a:effectLst/>
              <a:latin typeface="+mn-lt"/>
              <a:ea typeface="+mn-ea"/>
              <a:cs typeface="+mn-cs"/>
            </a:rPr>
            <a:t>  </a:t>
          </a:r>
          <a:r>
            <a:rPr lang="fr-CA" sz="12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services.traiteurs.hmr.cemtl@ssss.gouv.qc.ca</a:t>
          </a:r>
        </a:p>
        <a:p>
          <a:pPr algn="l"/>
          <a:endParaRPr lang="fr-CA" sz="800" b="1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CA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Vous pouvez également joindre l'assistante chef au 514 252-3400 poste 5602</a:t>
          </a:r>
          <a:endParaRPr lang="fr-CA" sz="11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CA">
              <a:solidFill>
                <a:srgbClr val="FF0000"/>
              </a:solidFill>
            </a:rPr>
            <a:t> </a:t>
          </a:r>
          <a:endParaRPr lang="fr-CA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086EC-30BF-4023-9041-630B0771E7E3}">
  <dimension ref="A1:Q135"/>
  <sheetViews>
    <sheetView tabSelected="1" view="pageBreakPreview" zoomScaleNormal="75" zoomScaleSheetLayoutView="100" workbookViewId="0">
      <selection activeCell="B5" sqref="B5"/>
    </sheetView>
  </sheetViews>
  <sheetFormatPr baseColWidth="10" defaultColWidth="11.44140625" defaultRowHeight="13.2"/>
  <cols>
    <col min="1" max="1" width="33.5546875" style="1" customWidth="1"/>
    <col min="2" max="2" width="18.6640625" style="1" customWidth="1"/>
    <col min="3" max="3" width="11.6640625" style="1" customWidth="1"/>
    <col min="4" max="4" width="12.6640625" style="23" customWidth="1"/>
    <col min="5" max="5" width="13.6640625" style="26" customWidth="1"/>
    <col min="6" max="6" width="29.5546875" style="1" customWidth="1"/>
    <col min="7" max="7" width="18.6640625" style="1" customWidth="1"/>
    <col min="8" max="8" width="11.6640625" style="1" customWidth="1"/>
    <col min="9" max="9" width="12.6640625" style="1" customWidth="1"/>
    <col min="10" max="10" width="15.88671875" style="26" customWidth="1"/>
    <col min="11" max="11" width="36.109375" style="1" customWidth="1"/>
    <col min="12" max="12" width="22.88671875" style="1" customWidth="1"/>
    <col min="13" max="16384" width="11.44140625" style="1"/>
  </cols>
  <sheetData>
    <row r="1" spans="1:17" ht="39" customHeight="1">
      <c r="A1" s="149" t="s">
        <v>9</v>
      </c>
      <c r="B1" s="150"/>
      <c r="C1" s="150"/>
      <c r="D1" s="150"/>
      <c r="E1" s="150"/>
      <c r="F1" s="150"/>
      <c r="G1" s="150"/>
      <c r="H1" s="150"/>
      <c r="I1" s="150"/>
      <c r="J1" s="151"/>
    </row>
    <row r="2" spans="1:17" s="2" customFormat="1" ht="30" customHeight="1">
      <c r="A2" s="152" t="s">
        <v>10</v>
      </c>
      <c r="B2" s="153"/>
      <c r="C2" s="153"/>
      <c r="D2" s="153"/>
      <c r="E2" s="153"/>
      <c r="F2" s="153"/>
      <c r="G2" s="153"/>
      <c r="H2" s="153"/>
      <c r="I2" s="153"/>
      <c r="J2" s="154"/>
    </row>
    <row r="3" spans="1:17" s="2" customFormat="1" ht="21.9" customHeight="1" thickBot="1">
      <c r="A3" s="70"/>
      <c r="B3" s="102"/>
      <c r="C3" s="102"/>
      <c r="D3" s="102"/>
      <c r="E3" s="71"/>
      <c r="F3" s="71"/>
      <c r="G3" s="209" t="s">
        <v>130</v>
      </c>
      <c r="H3" s="209"/>
      <c r="I3" s="209"/>
      <c r="J3" s="210"/>
    </row>
    <row r="4" spans="1:17" s="3" customFormat="1" ht="24.75" customHeight="1" thickBot="1">
      <c r="A4" s="22" t="s">
        <v>11</v>
      </c>
      <c r="B4" s="82"/>
      <c r="C4" s="155" t="s">
        <v>4</v>
      </c>
      <c r="D4" s="156"/>
      <c r="E4" s="157" t="s">
        <v>101</v>
      </c>
      <c r="F4" s="158"/>
      <c r="G4" s="21" t="s">
        <v>5</v>
      </c>
      <c r="H4" s="159"/>
      <c r="I4" s="160"/>
      <c r="J4" s="161"/>
    </row>
    <row r="5" spans="1:17" s="3" customFormat="1" ht="36" customHeight="1" thickBot="1">
      <c r="A5" s="94" t="s">
        <v>103</v>
      </c>
      <c r="B5" s="93"/>
      <c r="C5" s="166" t="s">
        <v>19</v>
      </c>
      <c r="D5" s="167"/>
      <c r="E5" s="47"/>
      <c r="F5" s="168" t="s">
        <v>12</v>
      </c>
      <c r="G5" s="169"/>
      <c r="H5" s="170"/>
      <c r="I5" s="171"/>
      <c r="J5" s="172"/>
      <c r="L5" s="4"/>
      <c r="M5" s="4"/>
      <c r="N5" s="4"/>
      <c r="O5" s="4"/>
      <c r="P5" s="4"/>
      <c r="Q5" s="4"/>
    </row>
    <row r="6" spans="1:17" s="3" customFormat="1" ht="24.75" customHeight="1" thickBot="1">
      <c r="A6" s="104" t="s">
        <v>15</v>
      </c>
      <c r="B6" s="175"/>
      <c r="C6" s="176"/>
      <c r="D6" s="176"/>
      <c r="E6" s="177"/>
      <c r="F6" s="168" t="s">
        <v>13</v>
      </c>
      <c r="G6" s="178"/>
      <c r="H6" s="178"/>
      <c r="I6" s="178"/>
      <c r="J6" s="169"/>
      <c r="L6" s="5"/>
      <c r="M6" s="5"/>
      <c r="N6" s="5"/>
      <c r="O6" s="5"/>
      <c r="P6" s="5"/>
      <c r="Q6" s="4"/>
    </row>
    <row r="7" spans="1:17" s="3" customFormat="1" ht="34.5" customHeight="1" thickBot="1">
      <c r="A7" s="104" t="s">
        <v>3</v>
      </c>
      <c r="B7" s="179" t="s">
        <v>18</v>
      </c>
      <c r="C7" s="180"/>
      <c r="D7" s="180"/>
      <c r="E7" s="181"/>
      <c r="F7" s="182"/>
      <c r="G7" s="183"/>
      <c r="H7" s="183"/>
      <c r="I7" s="183"/>
      <c r="J7" s="184"/>
    </row>
    <row r="8" spans="1:17" s="3" customFormat="1" ht="24.75" customHeight="1" thickBot="1">
      <c r="A8" s="20" t="s">
        <v>8</v>
      </c>
      <c r="B8" s="185"/>
      <c r="C8" s="186"/>
      <c r="D8" s="186"/>
      <c r="E8" s="187"/>
      <c r="F8" s="31" t="s">
        <v>16</v>
      </c>
      <c r="G8" s="188"/>
      <c r="H8" s="189"/>
      <c r="I8" s="189"/>
      <c r="J8" s="190"/>
    </row>
    <row r="9" spans="1:17" ht="24.75" customHeight="1" thickBot="1">
      <c r="A9" s="20" t="s">
        <v>2</v>
      </c>
      <c r="B9" s="191"/>
      <c r="C9" s="186"/>
      <c r="D9" s="186"/>
      <c r="E9" s="187"/>
      <c r="F9" s="32" t="s">
        <v>22</v>
      </c>
      <c r="G9" s="157"/>
      <c r="H9" s="192"/>
      <c r="I9" s="192"/>
      <c r="J9" s="158"/>
    </row>
    <row r="10" spans="1:17" ht="21.9" customHeight="1" thickBot="1">
      <c r="A10" s="130" t="s">
        <v>98</v>
      </c>
      <c r="B10" s="131"/>
      <c r="C10" s="44" t="s">
        <v>0</v>
      </c>
      <c r="D10" s="45" t="s">
        <v>99</v>
      </c>
      <c r="E10" s="46" t="s">
        <v>1</v>
      </c>
      <c r="F10" s="130" t="s">
        <v>14</v>
      </c>
      <c r="G10" s="131"/>
      <c r="H10" s="44" t="s">
        <v>0</v>
      </c>
      <c r="I10" s="45" t="s">
        <v>99</v>
      </c>
      <c r="J10" s="46" t="s">
        <v>1</v>
      </c>
    </row>
    <row r="11" spans="1:17" ht="21.9" customHeight="1">
      <c r="A11" s="173" t="s">
        <v>43</v>
      </c>
      <c r="B11" s="174"/>
      <c r="C11" s="67"/>
      <c r="D11" s="58">
        <v>3.05</v>
      </c>
      <c r="E11" s="6">
        <f t="shared" ref="E11:E36" si="0">C11*D11</f>
        <v>0</v>
      </c>
      <c r="F11" s="116" t="s">
        <v>91</v>
      </c>
      <c r="G11" s="117"/>
      <c r="H11" s="117"/>
      <c r="I11" s="117"/>
      <c r="J11" s="118"/>
    </row>
    <row r="12" spans="1:17" ht="21.9" customHeight="1" thickBot="1">
      <c r="A12" s="124" t="s">
        <v>109</v>
      </c>
      <c r="B12" s="125"/>
      <c r="C12" s="67"/>
      <c r="D12" s="58">
        <v>1.58</v>
      </c>
      <c r="E12" s="6">
        <f t="shared" si="0"/>
        <v>0</v>
      </c>
      <c r="F12" s="119"/>
      <c r="G12" s="120"/>
      <c r="H12" s="120"/>
      <c r="I12" s="120"/>
      <c r="J12" s="121"/>
    </row>
    <row r="13" spans="1:17" ht="21.9" customHeight="1">
      <c r="A13" s="124" t="s">
        <v>57</v>
      </c>
      <c r="B13" s="125"/>
      <c r="C13" s="67"/>
      <c r="D13" s="58">
        <v>0.35</v>
      </c>
      <c r="E13" s="6">
        <f t="shared" si="0"/>
        <v>0</v>
      </c>
      <c r="F13" s="128" t="s">
        <v>104</v>
      </c>
      <c r="G13" s="129"/>
      <c r="H13" s="67"/>
      <c r="I13" s="60">
        <v>18.899999999999999</v>
      </c>
      <c r="J13" s="48">
        <f>H13*I13</f>
        <v>0</v>
      </c>
    </row>
    <row r="14" spans="1:17" ht="21.9" customHeight="1">
      <c r="A14" s="124" t="s">
        <v>102</v>
      </c>
      <c r="B14" s="125"/>
      <c r="C14" s="67"/>
      <c r="D14" s="58">
        <v>2.89</v>
      </c>
      <c r="E14" s="6">
        <f>C14*D13</f>
        <v>0</v>
      </c>
      <c r="F14" s="122" t="s">
        <v>105</v>
      </c>
      <c r="G14" s="123"/>
      <c r="H14" s="67"/>
      <c r="I14" s="60">
        <v>37.799999999999997</v>
      </c>
      <c r="J14" s="48">
        <f t="shared" ref="J14:J37" si="1">H14*I14</f>
        <v>0</v>
      </c>
    </row>
    <row r="15" spans="1:17" ht="23.1" customHeight="1">
      <c r="A15" s="124" t="s">
        <v>58</v>
      </c>
      <c r="B15" s="125"/>
      <c r="C15" s="67"/>
      <c r="D15" s="58">
        <v>1.85</v>
      </c>
      <c r="E15" s="6">
        <f>C15*D14</f>
        <v>0</v>
      </c>
      <c r="F15" s="122" t="s">
        <v>106</v>
      </c>
      <c r="G15" s="123"/>
      <c r="H15" s="67"/>
      <c r="I15" s="84">
        <v>56.7</v>
      </c>
      <c r="J15" s="6">
        <f t="shared" si="1"/>
        <v>0</v>
      </c>
    </row>
    <row r="16" spans="1:17" ht="21.9" customHeight="1">
      <c r="A16" s="95" t="s">
        <v>59</v>
      </c>
      <c r="B16" s="72" t="s">
        <v>74</v>
      </c>
      <c r="C16" s="67"/>
      <c r="D16" s="58">
        <v>1.95</v>
      </c>
      <c r="E16" s="6">
        <f>C16*D15</f>
        <v>0</v>
      </c>
      <c r="F16" s="122" t="s">
        <v>84</v>
      </c>
      <c r="G16" s="123"/>
      <c r="H16" s="67"/>
      <c r="I16" s="83">
        <v>1.95</v>
      </c>
      <c r="J16" s="6">
        <f t="shared" si="1"/>
        <v>0</v>
      </c>
    </row>
    <row r="17" spans="1:14" ht="21.9" customHeight="1">
      <c r="A17" s="124" t="s">
        <v>108</v>
      </c>
      <c r="B17" s="125"/>
      <c r="C17" s="67"/>
      <c r="D17" s="58">
        <v>0.95</v>
      </c>
      <c r="E17" s="6">
        <f>C17*D16</f>
        <v>0</v>
      </c>
      <c r="F17" s="122" t="s">
        <v>33</v>
      </c>
      <c r="G17" s="123"/>
      <c r="H17" s="67"/>
      <c r="I17" s="60">
        <v>2.4700000000000002</v>
      </c>
      <c r="J17" s="6">
        <f t="shared" si="1"/>
        <v>0</v>
      </c>
    </row>
    <row r="18" spans="1:14" ht="21.9" customHeight="1">
      <c r="A18" s="124" t="s">
        <v>60</v>
      </c>
      <c r="B18" s="125"/>
      <c r="C18" s="67"/>
      <c r="D18" s="58">
        <v>1.1000000000000001</v>
      </c>
      <c r="E18" s="6">
        <f t="shared" si="0"/>
        <v>0</v>
      </c>
      <c r="F18" s="122" t="s">
        <v>85</v>
      </c>
      <c r="G18" s="123"/>
      <c r="H18" s="67"/>
      <c r="I18" s="58">
        <v>2.35</v>
      </c>
      <c r="J18" s="6">
        <f t="shared" si="1"/>
        <v>0</v>
      </c>
    </row>
    <row r="19" spans="1:14" ht="21.9" customHeight="1">
      <c r="A19" s="99" t="s">
        <v>129</v>
      </c>
      <c r="B19" s="100"/>
      <c r="C19" s="67"/>
      <c r="D19" s="58">
        <v>2</v>
      </c>
      <c r="E19" s="97">
        <f t="shared" si="0"/>
        <v>0</v>
      </c>
      <c r="F19" s="141" t="s">
        <v>125</v>
      </c>
      <c r="G19" s="106" t="s">
        <v>123</v>
      </c>
      <c r="H19" s="67"/>
      <c r="I19" s="58">
        <v>2.35</v>
      </c>
      <c r="J19" s="6">
        <f>H19*I19</f>
        <v>0</v>
      </c>
      <c r="K19" s="7"/>
    </row>
    <row r="20" spans="1:14" ht="21.9" customHeight="1">
      <c r="A20" s="99" t="s">
        <v>61</v>
      </c>
      <c r="B20" s="100"/>
      <c r="C20" s="67"/>
      <c r="D20" s="58">
        <v>1.1000000000000001</v>
      </c>
      <c r="E20" s="97">
        <f t="shared" si="0"/>
        <v>0</v>
      </c>
      <c r="F20" s="141"/>
      <c r="G20" s="107" t="s">
        <v>124</v>
      </c>
      <c r="H20" s="67"/>
      <c r="I20" s="58">
        <v>2.35</v>
      </c>
      <c r="J20" s="6">
        <f>H20*I20</f>
        <v>0</v>
      </c>
      <c r="K20" s="7"/>
    </row>
    <row r="21" spans="1:14" ht="25.2">
      <c r="A21" s="99" t="s">
        <v>114</v>
      </c>
      <c r="B21" s="98" t="s">
        <v>75</v>
      </c>
      <c r="C21" s="67"/>
      <c r="D21" s="58">
        <v>1</v>
      </c>
      <c r="E21" s="6">
        <f t="shared" si="0"/>
        <v>0</v>
      </c>
      <c r="F21" s="124" t="s">
        <v>110</v>
      </c>
      <c r="G21" s="125"/>
      <c r="H21" s="67"/>
      <c r="I21" s="58">
        <v>2.5</v>
      </c>
      <c r="J21" s="6">
        <f>H21*I21</f>
        <v>0</v>
      </c>
      <c r="K21" s="7"/>
    </row>
    <row r="22" spans="1:14" ht="21.9" customHeight="1">
      <c r="A22" s="124" t="s">
        <v>62</v>
      </c>
      <c r="B22" s="125"/>
      <c r="C22" s="67"/>
      <c r="D22" s="58">
        <v>1.6</v>
      </c>
      <c r="E22" s="6">
        <f t="shared" si="0"/>
        <v>0</v>
      </c>
      <c r="F22" s="124" t="s">
        <v>107</v>
      </c>
      <c r="G22" s="125"/>
      <c r="H22" s="67"/>
      <c r="I22" s="58">
        <v>5.25</v>
      </c>
      <c r="J22" s="6">
        <f>H22*I22</f>
        <v>0</v>
      </c>
      <c r="K22" s="7"/>
    </row>
    <row r="23" spans="1:14" ht="21.9" customHeight="1">
      <c r="A23" s="124" t="s">
        <v>63</v>
      </c>
      <c r="B23" s="125"/>
      <c r="C23" s="67"/>
      <c r="D23" s="58">
        <v>1.6</v>
      </c>
      <c r="E23" s="6">
        <f t="shared" si="0"/>
        <v>0</v>
      </c>
      <c r="F23" s="124" t="s">
        <v>115</v>
      </c>
      <c r="G23" s="125"/>
      <c r="H23" s="67"/>
      <c r="I23" s="58">
        <v>1.1000000000000001</v>
      </c>
      <c r="J23" s="6">
        <f t="shared" si="1"/>
        <v>0</v>
      </c>
      <c r="K23" s="7"/>
    </row>
    <row r="24" spans="1:14" ht="21.9" customHeight="1">
      <c r="A24" s="124" t="s">
        <v>64</v>
      </c>
      <c r="B24" s="125"/>
      <c r="C24" s="67"/>
      <c r="D24" s="58">
        <v>1.6</v>
      </c>
      <c r="E24" s="97">
        <f t="shared" si="0"/>
        <v>0</v>
      </c>
      <c r="F24" s="162" t="s">
        <v>120</v>
      </c>
      <c r="G24" s="108" t="s">
        <v>121</v>
      </c>
      <c r="H24" s="67"/>
      <c r="I24" s="58">
        <v>1.85</v>
      </c>
      <c r="J24" s="6">
        <f t="shared" si="1"/>
        <v>0</v>
      </c>
      <c r="K24" s="7"/>
    </row>
    <row r="25" spans="1:14" ht="21.9" customHeight="1">
      <c r="A25" s="124" t="s">
        <v>65</v>
      </c>
      <c r="B25" s="125"/>
      <c r="C25" s="67"/>
      <c r="D25" s="58">
        <v>1.2</v>
      </c>
      <c r="E25" s="97">
        <f t="shared" si="0"/>
        <v>0</v>
      </c>
      <c r="F25" s="162"/>
      <c r="G25" s="108" t="s">
        <v>122</v>
      </c>
      <c r="H25" s="67"/>
      <c r="I25" s="58">
        <v>1.85</v>
      </c>
      <c r="J25" s="6">
        <f t="shared" si="1"/>
        <v>0</v>
      </c>
      <c r="K25" s="7"/>
    </row>
    <row r="26" spans="1:14" ht="21.9" customHeight="1">
      <c r="A26" s="124" t="s">
        <v>66</v>
      </c>
      <c r="B26" s="125"/>
      <c r="C26" s="67"/>
      <c r="D26" s="58">
        <v>1.75</v>
      </c>
      <c r="E26" s="6">
        <f t="shared" si="0"/>
        <v>0</v>
      </c>
      <c r="F26" s="134" t="s">
        <v>117</v>
      </c>
      <c r="G26" s="109" t="s">
        <v>118</v>
      </c>
      <c r="H26" s="67"/>
      <c r="I26" s="58">
        <v>3.05</v>
      </c>
      <c r="J26" s="6">
        <f t="shared" si="1"/>
        <v>0</v>
      </c>
      <c r="K26" s="7"/>
    </row>
    <row r="27" spans="1:14" ht="21.9" customHeight="1">
      <c r="A27" s="124" t="s">
        <v>67</v>
      </c>
      <c r="B27" s="125"/>
      <c r="C27" s="67"/>
      <c r="D27" s="58">
        <v>1.75</v>
      </c>
      <c r="E27" s="6">
        <f t="shared" si="0"/>
        <v>0</v>
      </c>
      <c r="F27" s="135"/>
      <c r="G27" s="110" t="s">
        <v>119</v>
      </c>
      <c r="H27" s="67"/>
      <c r="I27" s="60">
        <v>3.05</v>
      </c>
      <c r="J27" s="6">
        <f t="shared" si="1"/>
        <v>0</v>
      </c>
      <c r="K27" s="7"/>
    </row>
    <row r="28" spans="1:14" ht="21.9" customHeight="1">
      <c r="A28" s="124" t="s">
        <v>68</v>
      </c>
      <c r="B28" s="125"/>
      <c r="C28" s="67"/>
      <c r="D28" s="58">
        <v>1.75</v>
      </c>
      <c r="E28" s="6">
        <f t="shared" si="0"/>
        <v>0</v>
      </c>
      <c r="F28" s="122" t="s">
        <v>34</v>
      </c>
      <c r="G28" s="123"/>
      <c r="H28" s="67"/>
      <c r="I28" s="58">
        <v>1.3</v>
      </c>
      <c r="J28" s="6">
        <f t="shared" si="1"/>
        <v>0</v>
      </c>
      <c r="K28" s="7"/>
    </row>
    <row r="29" spans="1:14" ht="21.9" customHeight="1">
      <c r="A29" s="124" t="s">
        <v>79</v>
      </c>
      <c r="B29" s="125"/>
      <c r="C29" s="67"/>
      <c r="D29" s="58">
        <v>2.52</v>
      </c>
      <c r="E29" s="6">
        <f t="shared" si="0"/>
        <v>0</v>
      </c>
      <c r="F29" s="162" t="s">
        <v>126</v>
      </c>
      <c r="G29" s="111" t="s">
        <v>127</v>
      </c>
      <c r="H29" s="67"/>
      <c r="I29" s="58">
        <v>3.95</v>
      </c>
      <c r="J29" s="6">
        <f t="shared" si="1"/>
        <v>0</v>
      </c>
      <c r="K29" s="7"/>
      <c r="L29" s="7"/>
      <c r="M29" s="7"/>
      <c r="N29" s="7"/>
    </row>
    <row r="30" spans="1:14" ht="21.9" customHeight="1">
      <c r="A30" s="124" t="s">
        <v>83</v>
      </c>
      <c r="B30" s="125"/>
      <c r="C30" s="67"/>
      <c r="D30" s="58">
        <v>2.52</v>
      </c>
      <c r="E30" s="6">
        <f t="shared" si="0"/>
        <v>0</v>
      </c>
      <c r="F30" s="134"/>
      <c r="G30" s="111" t="s">
        <v>128</v>
      </c>
      <c r="H30" s="67"/>
      <c r="I30" s="58">
        <v>3.95</v>
      </c>
      <c r="J30" s="6">
        <f t="shared" si="1"/>
        <v>0</v>
      </c>
      <c r="K30" s="7"/>
      <c r="L30" s="7"/>
      <c r="M30" s="7"/>
      <c r="N30" s="7"/>
    </row>
    <row r="31" spans="1:14" ht="21.9" customHeight="1">
      <c r="A31" s="124" t="s">
        <v>69</v>
      </c>
      <c r="B31" s="125"/>
      <c r="C31" s="67"/>
      <c r="D31" s="58">
        <v>2.52</v>
      </c>
      <c r="E31" s="6">
        <f t="shared" si="0"/>
        <v>0</v>
      </c>
      <c r="F31" s="134" t="s">
        <v>37</v>
      </c>
      <c r="G31" s="110" t="s">
        <v>6</v>
      </c>
      <c r="H31" s="67"/>
      <c r="I31" s="60">
        <v>1.95</v>
      </c>
      <c r="J31" s="6">
        <f>H31*I31</f>
        <v>0</v>
      </c>
      <c r="K31" s="7"/>
      <c r="L31" s="7"/>
      <c r="M31" s="7"/>
      <c r="N31" s="7"/>
    </row>
    <row r="32" spans="1:14" ht="21.9" customHeight="1">
      <c r="A32" s="124" t="s">
        <v>80</v>
      </c>
      <c r="B32" s="125"/>
      <c r="C32" s="67"/>
      <c r="D32" s="58">
        <v>3.26</v>
      </c>
      <c r="E32" s="6">
        <f t="shared" si="0"/>
        <v>0</v>
      </c>
      <c r="F32" s="135"/>
      <c r="G32" s="112" t="s">
        <v>7</v>
      </c>
      <c r="H32" s="67"/>
      <c r="I32" s="58">
        <v>1.95</v>
      </c>
      <c r="J32" s="6">
        <f>H32*I32</f>
        <v>0</v>
      </c>
      <c r="K32" s="7"/>
      <c r="L32" s="7"/>
      <c r="M32" s="7"/>
      <c r="N32" s="7"/>
    </row>
    <row r="33" spans="1:14" ht="21.9" customHeight="1">
      <c r="A33" s="124" t="s">
        <v>81</v>
      </c>
      <c r="B33" s="125"/>
      <c r="C33" s="67"/>
      <c r="D33" s="58">
        <v>3.26</v>
      </c>
      <c r="E33" s="6">
        <f t="shared" si="0"/>
        <v>0</v>
      </c>
      <c r="F33" s="124" t="s">
        <v>36</v>
      </c>
      <c r="G33" s="125"/>
      <c r="H33" s="67"/>
      <c r="I33" s="58">
        <v>1.5</v>
      </c>
      <c r="J33" s="6">
        <f>H33*I33</f>
        <v>0</v>
      </c>
      <c r="K33" s="7"/>
      <c r="L33" s="7"/>
      <c r="M33" s="7"/>
      <c r="N33" s="7"/>
    </row>
    <row r="34" spans="1:14" ht="21.9" customHeight="1">
      <c r="A34" s="124" t="s">
        <v>82</v>
      </c>
      <c r="B34" s="125"/>
      <c r="C34" s="67"/>
      <c r="D34" s="58">
        <v>3.26</v>
      </c>
      <c r="E34" s="6">
        <f t="shared" si="0"/>
        <v>0</v>
      </c>
      <c r="F34" s="124" t="s">
        <v>35</v>
      </c>
      <c r="G34" s="125"/>
      <c r="H34" s="67"/>
      <c r="I34" s="58">
        <v>2.4</v>
      </c>
      <c r="J34" s="6">
        <f>H34*I34</f>
        <v>0</v>
      </c>
      <c r="K34" s="7"/>
      <c r="L34" s="7"/>
      <c r="M34" s="7"/>
      <c r="N34" s="7"/>
    </row>
    <row r="35" spans="1:14" ht="21.9" customHeight="1">
      <c r="A35" s="124" t="s">
        <v>70</v>
      </c>
      <c r="B35" s="125"/>
      <c r="C35" s="67"/>
      <c r="D35" s="58">
        <v>1.2</v>
      </c>
      <c r="E35" s="6">
        <f t="shared" si="0"/>
        <v>0</v>
      </c>
      <c r="F35" s="124" t="s">
        <v>28</v>
      </c>
      <c r="G35" s="125"/>
      <c r="H35" s="67"/>
      <c r="I35" s="58">
        <v>1.65</v>
      </c>
      <c r="J35" s="6">
        <f t="shared" si="1"/>
        <v>0</v>
      </c>
      <c r="K35" s="7"/>
      <c r="L35" s="7"/>
      <c r="M35" s="7"/>
      <c r="N35" s="7"/>
    </row>
    <row r="36" spans="1:14" ht="28.5" customHeight="1" thickBot="1">
      <c r="A36" s="124" t="s">
        <v>71</v>
      </c>
      <c r="B36" s="125"/>
      <c r="C36" s="67"/>
      <c r="D36" s="58">
        <v>1.85</v>
      </c>
      <c r="E36" s="6">
        <f t="shared" si="0"/>
        <v>0</v>
      </c>
      <c r="F36" s="124" t="s">
        <v>17</v>
      </c>
      <c r="G36" s="125"/>
      <c r="H36" s="67"/>
      <c r="I36" s="58">
        <v>2.4</v>
      </c>
      <c r="J36" s="6">
        <f t="shared" si="1"/>
        <v>0</v>
      </c>
      <c r="K36" s="7"/>
      <c r="L36" s="7"/>
      <c r="M36" s="7"/>
      <c r="N36" s="7"/>
    </row>
    <row r="37" spans="1:14" ht="24.9" customHeight="1" thickBot="1">
      <c r="A37" s="130" t="s">
        <v>20</v>
      </c>
      <c r="B37" s="131"/>
      <c r="C37" s="44"/>
      <c r="D37" s="91" t="s">
        <v>99</v>
      </c>
      <c r="E37" s="46" t="s">
        <v>1</v>
      </c>
      <c r="F37" s="124" t="s">
        <v>38</v>
      </c>
      <c r="G37" s="125"/>
      <c r="H37" s="67"/>
      <c r="I37" s="58">
        <v>1.2</v>
      </c>
      <c r="J37" s="6">
        <f t="shared" si="1"/>
        <v>0</v>
      </c>
      <c r="K37" s="7"/>
      <c r="L37" s="7"/>
      <c r="M37" s="7"/>
      <c r="N37" s="7"/>
    </row>
    <row r="38" spans="1:14" ht="30" customHeight="1" thickBot="1">
      <c r="A38" s="126" t="s">
        <v>40</v>
      </c>
      <c r="B38" s="136"/>
      <c r="C38" s="67"/>
      <c r="D38" s="62">
        <v>7.3</v>
      </c>
      <c r="E38" s="48">
        <f>C38*D38</f>
        <v>0</v>
      </c>
      <c r="F38" s="124" t="s">
        <v>39</v>
      </c>
      <c r="G38" s="125"/>
      <c r="H38" s="67"/>
      <c r="I38" s="58">
        <v>1.2</v>
      </c>
      <c r="J38" s="6">
        <f>H38*I38</f>
        <v>0</v>
      </c>
      <c r="K38" s="7"/>
      <c r="L38" s="7"/>
      <c r="M38" s="7"/>
      <c r="N38" s="7"/>
    </row>
    <row r="39" spans="1:14" ht="30" customHeight="1" thickBot="1">
      <c r="A39" s="124" t="s">
        <v>45</v>
      </c>
      <c r="B39" s="125"/>
      <c r="C39" s="67"/>
      <c r="D39" s="58">
        <v>7.3</v>
      </c>
      <c r="E39" s="6">
        <f t="shared" ref="E39:E41" si="2">C39*D39</f>
        <v>0</v>
      </c>
      <c r="F39" s="130" t="s">
        <v>90</v>
      </c>
      <c r="G39" s="131"/>
      <c r="H39" s="44" t="s">
        <v>0</v>
      </c>
      <c r="I39" s="45" t="s">
        <v>99</v>
      </c>
      <c r="J39" s="46" t="s">
        <v>1</v>
      </c>
      <c r="K39" s="7"/>
      <c r="L39" s="7"/>
      <c r="M39" s="7"/>
      <c r="N39" s="7"/>
    </row>
    <row r="40" spans="1:14" ht="30" customHeight="1">
      <c r="A40" s="124" t="s">
        <v>44</v>
      </c>
      <c r="B40" s="125"/>
      <c r="C40" s="67"/>
      <c r="D40" s="60">
        <v>7.3</v>
      </c>
      <c r="E40" s="6">
        <f t="shared" si="2"/>
        <v>0</v>
      </c>
      <c r="F40" s="162" t="s">
        <v>30</v>
      </c>
      <c r="G40" s="163"/>
      <c r="H40" s="81"/>
      <c r="I40" s="58">
        <v>5.51</v>
      </c>
      <c r="J40" s="6">
        <f>H40*I40</f>
        <v>0</v>
      </c>
      <c r="K40" s="7"/>
      <c r="L40" s="7"/>
      <c r="M40" s="7"/>
      <c r="N40" s="7"/>
    </row>
    <row r="41" spans="1:14" ht="30" customHeight="1" thickBot="1">
      <c r="A41" s="126" t="s">
        <v>46</v>
      </c>
      <c r="B41" s="196"/>
      <c r="C41" s="67"/>
      <c r="D41" s="60">
        <v>8.5</v>
      </c>
      <c r="E41" s="66">
        <f t="shared" si="2"/>
        <v>0</v>
      </c>
      <c r="F41" s="124" t="s">
        <v>112</v>
      </c>
      <c r="G41" s="125"/>
      <c r="H41" s="67"/>
      <c r="I41" s="58">
        <v>4.99</v>
      </c>
      <c r="J41" s="6">
        <f t="shared" ref="J41:J48" si="3">H41*I41</f>
        <v>0</v>
      </c>
    </row>
    <row r="42" spans="1:14" ht="47.25" customHeight="1" thickBot="1">
      <c r="A42" s="101" t="s">
        <v>23</v>
      </c>
      <c r="B42" s="92" t="s">
        <v>100</v>
      </c>
      <c r="C42" s="44" t="s">
        <v>0</v>
      </c>
      <c r="D42" s="45" t="s">
        <v>99</v>
      </c>
      <c r="E42" s="46" t="s">
        <v>1</v>
      </c>
      <c r="F42" s="124" t="s">
        <v>113</v>
      </c>
      <c r="G42" s="125"/>
      <c r="H42" s="81"/>
      <c r="I42" s="58">
        <v>4.99</v>
      </c>
      <c r="J42" s="6">
        <f t="shared" si="3"/>
        <v>0</v>
      </c>
    </row>
    <row r="43" spans="1:14" ht="38.25" customHeight="1">
      <c r="A43" s="63" t="s">
        <v>47</v>
      </c>
      <c r="B43" s="68" t="s">
        <v>48</v>
      </c>
      <c r="C43" s="67"/>
      <c r="D43" s="60">
        <v>12.71</v>
      </c>
      <c r="E43" s="65">
        <f>C43*D43</f>
        <v>0</v>
      </c>
      <c r="F43" s="124" t="s">
        <v>111</v>
      </c>
      <c r="G43" s="125"/>
      <c r="H43" s="96"/>
      <c r="I43" s="58">
        <v>4.99</v>
      </c>
      <c r="J43" s="48">
        <f t="shared" si="3"/>
        <v>0</v>
      </c>
    </row>
    <row r="44" spans="1:14" ht="38.25" customHeight="1">
      <c r="A44" s="90" t="s">
        <v>24</v>
      </c>
      <c r="B44" s="68" t="s">
        <v>48</v>
      </c>
      <c r="C44" s="67"/>
      <c r="D44" s="64">
        <v>12.71</v>
      </c>
      <c r="E44" s="65">
        <f t="shared" ref="E44:E46" si="4">C44*D44</f>
        <v>0</v>
      </c>
      <c r="F44" s="124" t="s">
        <v>29</v>
      </c>
      <c r="G44" s="125"/>
      <c r="H44" s="67"/>
      <c r="I44" s="58">
        <v>2.25</v>
      </c>
      <c r="J44" s="48">
        <f t="shared" si="3"/>
        <v>0</v>
      </c>
      <c r="L44" s="7"/>
    </row>
    <row r="45" spans="1:14" ht="38.25" customHeight="1">
      <c r="A45" s="90" t="s">
        <v>53</v>
      </c>
      <c r="B45" s="68" t="s">
        <v>48</v>
      </c>
      <c r="C45" s="67"/>
      <c r="D45" s="58">
        <v>12.71</v>
      </c>
      <c r="E45" s="65">
        <f t="shared" si="4"/>
        <v>0</v>
      </c>
      <c r="F45" s="141" t="s">
        <v>72</v>
      </c>
      <c r="G45" s="142"/>
      <c r="H45" s="67"/>
      <c r="I45" s="58">
        <v>16.3</v>
      </c>
      <c r="J45" s="48">
        <f t="shared" si="3"/>
        <v>0</v>
      </c>
      <c r="L45" s="7"/>
    </row>
    <row r="46" spans="1:14" ht="38.25" customHeight="1" thickBot="1">
      <c r="A46" s="90" t="s">
        <v>25</v>
      </c>
      <c r="B46" s="68" t="s">
        <v>48</v>
      </c>
      <c r="C46" s="67"/>
      <c r="D46" s="58">
        <v>12.71</v>
      </c>
      <c r="E46" s="65">
        <f t="shared" si="4"/>
        <v>0</v>
      </c>
      <c r="F46" s="126" t="s">
        <v>73</v>
      </c>
      <c r="G46" s="127"/>
      <c r="H46" s="67"/>
      <c r="I46" s="61">
        <v>12.8</v>
      </c>
      <c r="J46" s="48">
        <f t="shared" si="3"/>
        <v>0</v>
      </c>
      <c r="L46" s="7"/>
    </row>
    <row r="47" spans="1:14" ht="39" customHeight="1" thickBot="1">
      <c r="A47" s="101" t="s">
        <v>50</v>
      </c>
      <c r="B47" s="92" t="s">
        <v>100</v>
      </c>
      <c r="C47" s="44" t="s">
        <v>0</v>
      </c>
      <c r="D47" s="45" t="s">
        <v>99</v>
      </c>
      <c r="E47" s="46" t="s">
        <v>1</v>
      </c>
      <c r="F47" s="124" t="s">
        <v>116</v>
      </c>
      <c r="G47" s="123"/>
      <c r="H47" s="67"/>
      <c r="I47" s="58">
        <v>21.89</v>
      </c>
      <c r="J47" s="48">
        <f t="shared" si="3"/>
        <v>0</v>
      </c>
      <c r="L47" s="7"/>
    </row>
    <row r="48" spans="1:14" ht="39.9" customHeight="1" thickBot="1">
      <c r="A48" s="63" t="s">
        <v>49</v>
      </c>
      <c r="B48" s="68" t="s">
        <v>48</v>
      </c>
      <c r="C48" s="67"/>
      <c r="D48" s="61">
        <v>14.6</v>
      </c>
      <c r="E48" s="65">
        <f>C48*D48</f>
        <v>0</v>
      </c>
      <c r="F48" s="124" t="s">
        <v>31</v>
      </c>
      <c r="G48" s="125"/>
      <c r="H48" s="81"/>
      <c r="I48" s="58">
        <v>24.36</v>
      </c>
      <c r="J48" s="48">
        <f t="shared" si="3"/>
        <v>0</v>
      </c>
      <c r="L48" s="7"/>
    </row>
    <row r="49" spans="1:12" ht="39.9" customHeight="1" thickBot="1">
      <c r="A49" s="90" t="s">
        <v>76</v>
      </c>
      <c r="B49" s="68" t="s">
        <v>48</v>
      </c>
      <c r="C49" s="67"/>
      <c r="D49" s="64">
        <v>14.6</v>
      </c>
      <c r="E49" s="65">
        <f t="shared" ref="E49:E57" si="5">C49*D49</f>
        <v>0</v>
      </c>
      <c r="F49" s="130" t="s">
        <v>86</v>
      </c>
      <c r="G49" s="131"/>
      <c r="H49" s="44" t="s">
        <v>0</v>
      </c>
      <c r="I49" s="45" t="s">
        <v>99</v>
      </c>
      <c r="J49" s="46" t="s">
        <v>1</v>
      </c>
      <c r="L49" s="7"/>
    </row>
    <row r="50" spans="1:12" ht="52.8">
      <c r="A50" s="90" t="s">
        <v>77</v>
      </c>
      <c r="B50" s="68" t="s">
        <v>48</v>
      </c>
      <c r="C50" s="67"/>
      <c r="D50" s="58">
        <v>14.6</v>
      </c>
      <c r="E50" s="65">
        <f t="shared" si="5"/>
        <v>0</v>
      </c>
      <c r="F50" s="132" t="s">
        <v>94</v>
      </c>
      <c r="G50" s="133"/>
      <c r="H50" s="86"/>
      <c r="I50" s="58">
        <v>0.21</v>
      </c>
      <c r="J50" s="88">
        <f>SUM(H50*I50)</f>
        <v>0</v>
      </c>
      <c r="L50" s="7"/>
    </row>
    <row r="51" spans="1:12" ht="39.9" customHeight="1">
      <c r="A51" s="90" t="s">
        <v>78</v>
      </c>
      <c r="B51" s="68" t="s">
        <v>48</v>
      </c>
      <c r="C51" s="67"/>
      <c r="D51" s="58">
        <v>14.6</v>
      </c>
      <c r="E51" s="6">
        <f t="shared" si="5"/>
        <v>0</v>
      </c>
      <c r="F51" s="124" t="s">
        <v>95</v>
      </c>
      <c r="G51" s="125"/>
      <c r="H51" s="86"/>
      <c r="I51" s="58">
        <v>0.26</v>
      </c>
      <c r="J51" s="89">
        <f t="shared" ref="J51:J54" si="6">SUM(H51*I51)</f>
        <v>0</v>
      </c>
      <c r="L51" s="7"/>
    </row>
    <row r="52" spans="1:12" ht="39" customHeight="1">
      <c r="A52" s="194" t="s">
        <v>51</v>
      </c>
      <c r="B52" s="195"/>
      <c r="C52" s="67"/>
      <c r="D52" s="58">
        <v>14.6</v>
      </c>
      <c r="E52" s="65">
        <f t="shared" si="5"/>
        <v>0</v>
      </c>
      <c r="F52" s="124" t="s">
        <v>93</v>
      </c>
      <c r="G52" s="125"/>
      <c r="H52" s="81"/>
      <c r="I52" s="58">
        <v>0.15</v>
      </c>
      <c r="J52" s="89">
        <f t="shared" si="6"/>
        <v>0</v>
      </c>
      <c r="L52" s="7"/>
    </row>
    <row r="53" spans="1:12" ht="39" customHeight="1" thickBot="1">
      <c r="A53" s="194" t="s">
        <v>52</v>
      </c>
      <c r="B53" s="195"/>
      <c r="C53" s="67"/>
      <c r="D53" s="58">
        <v>14.6</v>
      </c>
      <c r="E53" s="6">
        <f t="shared" si="5"/>
        <v>0</v>
      </c>
      <c r="F53" s="124" t="s">
        <v>96</v>
      </c>
      <c r="G53" s="125"/>
      <c r="H53" s="81"/>
      <c r="I53" s="58">
        <v>0.15</v>
      </c>
      <c r="J53" s="88">
        <f t="shared" si="6"/>
        <v>0</v>
      </c>
    </row>
    <row r="54" spans="1:12" ht="24.9" customHeight="1" thickBot="1">
      <c r="A54" s="130" t="s">
        <v>26</v>
      </c>
      <c r="B54" s="131"/>
      <c r="C54" s="44" t="s">
        <v>0</v>
      </c>
      <c r="D54" s="45" t="s">
        <v>99</v>
      </c>
      <c r="E54" s="46" t="s">
        <v>1</v>
      </c>
      <c r="F54" s="124" t="s">
        <v>97</v>
      </c>
      <c r="G54" s="125"/>
      <c r="H54" s="81"/>
      <c r="I54" s="58">
        <v>0.15</v>
      </c>
      <c r="J54" s="89">
        <f t="shared" si="6"/>
        <v>0</v>
      </c>
    </row>
    <row r="55" spans="1:12" ht="21.9" customHeight="1">
      <c r="A55" s="207" t="s">
        <v>27</v>
      </c>
      <c r="B55" s="208"/>
      <c r="C55" s="67"/>
      <c r="D55" s="60">
        <v>2.99</v>
      </c>
      <c r="E55" s="85">
        <f t="shared" si="5"/>
        <v>0</v>
      </c>
      <c r="F55" s="138" t="s">
        <v>92</v>
      </c>
      <c r="G55" s="139"/>
      <c r="H55" s="139"/>
      <c r="I55" s="140"/>
      <c r="J55" s="87">
        <f>SUM(E11:E36)</f>
        <v>0</v>
      </c>
    </row>
    <row r="56" spans="1:12" ht="21.9" customHeight="1">
      <c r="A56" s="141" t="s">
        <v>42</v>
      </c>
      <c r="B56" s="142"/>
      <c r="C56" s="67"/>
      <c r="D56" s="58">
        <v>2.99</v>
      </c>
      <c r="E56" s="56">
        <f t="shared" si="5"/>
        <v>0</v>
      </c>
      <c r="F56" s="138" t="s">
        <v>54</v>
      </c>
      <c r="G56" s="139"/>
      <c r="H56" s="139"/>
      <c r="I56" s="140"/>
      <c r="J56" s="87">
        <f>SUM(E38:E41)</f>
        <v>0</v>
      </c>
    </row>
    <row r="57" spans="1:12" ht="21.9" customHeight="1" thickBot="1">
      <c r="A57" s="205" t="s">
        <v>41</v>
      </c>
      <c r="B57" s="206"/>
      <c r="C57" s="69"/>
      <c r="D57" s="59">
        <v>2.1</v>
      </c>
      <c r="E57" s="57">
        <f t="shared" si="5"/>
        <v>0</v>
      </c>
      <c r="F57" s="138" t="s">
        <v>55</v>
      </c>
      <c r="G57" s="139"/>
      <c r="H57" s="139"/>
      <c r="I57" s="140"/>
      <c r="J57" s="87">
        <f>SUM(E43:E46)</f>
        <v>0</v>
      </c>
    </row>
    <row r="58" spans="1:12" ht="21.9" customHeight="1">
      <c r="A58" s="73"/>
      <c r="B58" s="54"/>
      <c r="C58" s="54"/>
      <c r="D58" s="54"/>
      <c r="E58" s="35"/>
      <c r="F58" s="138" t="s">
        <v>56</v>
      </c>
      <c r="G58" s="139"/>
      <c r="H58" s="139"/>
      <c r="I58" s="140"/>
      <c r="J58" s="87">
        <f>SUM(E48:E53)</f>
        <v>0</v>
      </c>
    </row>
    <row r="59" spans="1:12" ht="20.100000000000001" customHeight="1">
      <c r="A59" s="8"/>
      <c r="B59" s="54"/>
      <c r="C59" s="54"/>
      <c r="D59" s="34"/>
      <c r="E59" s="35"/>
      <c r="F59" s="138" t="s">
        <v>32</v>
      </c>
      <c r="G59" s="139"/>
      <c r="H59" s="139"/>
      <c r="I59" s="140"/>
      <c r="J59" s="87">
        <f>SUM(E55:E57)</f>
        <v>0</v>
      </c>
    </row>
    <row r="60" spans="1:12" ht="20.100000000000001" customHeight="1">
      <c r="A60" s="74"/>
      <c r="B60" s="54"/>
      <c r="C60" s="54"/>
      <c r="D60" s="54"/>
      <c r="E60" s="35"/>
      <c r="F60" s="138" t="s">
        <v>21</v>
      </c>
      <c r="G60" s="139"/>
      <c r="H60" s="139"/>
      <c r="I60" s="140"/>
      <c r="J60" s="87">
        <f>SUM(J13:J38)</f>
        <v>0</v>
      </c>
    </row>
    <row r="61" spans="1:12" ht="20.100000000000001" customHeight="1">
      <c r="A61" s="74"/>
      <c r="B61" s="54"/>
      <c r="C61" s="54"/>
      <c r="D61" s="54"/>
      <c r="E61" s="35"/>
      <c r="F61" s="138" t="s">
        <v>89</v>
      </c>
      <c r="G61" s="139"/>
      <c r="H61" s="139"/>
      <c r="I61" s="140"/>
      <c r="J61" s="87">
        <f>SUM(J40:J48)</f>
        <v>0</v>
      </c>
    </row>
    <row r="62" spans="1:12" ht="18" customHeight="1">
      <c r="A62" s="75"/>
      <c r="B62" s="76"/>
      <c r="C62" s="76"/>
      <c r="D62" s="54"/>
      <c r="E62" s="35"/>
      <c r="F62" s="138" t="s">
        <v>88</v>
      </c>
      <c r="G62" s="139"/>
      <c r="H62" s="139"/>
      <c r="I62" s="140"/>
      <c r="J62" s="87">
        <f>SUM(J50:J54)</f>
        <v>0</v>
      </c>
    </row>
    <row r="63" spans="1:12" ht="18" customHeight="1">
      <c r="A63" s="75"/>
      <c r="B63" s="76"/>
      <c r="C63" s="76"/>
      <c r="D63" s="54"/>
      <c r="E63" s="35"/>
      <c r="F63" s="143" t="s">
        <v>87</v>
      </c>
      <c r="G63" s="144"/>
      <c r="H63" s="144"/>
      <c r="I63" s="145"/>
      <c r="J63" s="113">
        <f>SUM(J55:J62)</f>
        <v>0</v>
      </c>
    </row>
    <row r="64" spans="1:12" ht="18" customHeight="1">
      <c r="A64" s="74"/>
      <c r="B64" s="54"/>
      <c r="C64" s="54"/>
      <c r="D64" s="54"/>
      <c r="E64" s="35"/>
      <c r="F64" s="143"/>
      <c r="G64" s="144"/>
      <c r="H64" s="144"/>
      <c r="I64" s="145"/>
      <c r="J64" s="114"/>
    </row>
    <row r="65" spans="1:10" ht="18" customHeight="1">
      <c r="A65" s="77"/>
      <c r="B65" s="54"/>
      <c r="C65" s="54"/>
      <c r="D65" s="54"/>
      <c r="E65" s="35"/>
      <c r="F65" s="143"/>
      <c r="G65" s="144"/>
      <c r="H65" s="144"/>
      <c r="I65" s="145"/>
      <c r="J65" s="114"/>
    </row>
    <row r="66" spans="1:10" ht="18" customHeight="1" thickBot="1">
      <c r="A66" s="78"/>
      <c r="B66" s="79"/>
      <c r="C66" s="79"/>
      <c r="D66" s="79"/>
      <c r="E66" s="80"/>
      <c r="F66" s="146"/>
      <c r="G66" s="147"/>
      <c r="H66" s="147"/>
      <c r="I66" s="148"/>
      <c r="J66" s="115"/>
    </row>
    <row r="67" spans="1:10" ht="25.5" customHeight="1">
      <c r="A67" s="7"/>
      <c r="B67" s="7"/>
      <c r="C67" s="7"/>
      <c r="D67" s="55"/>
      <c r="E67" s="35"/>
      <c r="F67" s="204"/>
      <c r="G67" s="204"/>
      <c r="H67" s="204"/>
      <c r="I67" s="204"/>
      <c r="J67" s="35"/>
    </row>
    <row r="68" spans="1:10" ht="38.25" customHeight="1">
      <c r="A68" s="7"/>
      <c r="B68" s="54"/>
      <c r="C68" s="54"/>
      <c r="D68" s="54"/>
      <c r="E68" s="35"/>
      <c r="F68" s="203"/>
      <c r="G68" s="203"/>
      <c r="H68" s="203"/>
      <c r="I68" s="203"/>
      <c r="J68" s="35"/>
    </row>
    <row r="69" spans="1:10" ht="18" customHeight="1">
      <c r="A69" s="53"/>
      <c r="F69" s="50"/>
      <c r="G69"/>
      <c r="H69" s="7"/>
      <c r="I69" s="7"/>
      <c r="J69" s="35"/>
    </row>
    <row r="70" spans="1:10" ht="18" customHeight="1">
      <c r="G70"/>
      <c r="H70" s="7"/>
      <c r="I70" s="7"/>
      <c r="J70" s="35"/>
    </row>
    <row r="71" spans="1:10" ht="18" customHeight="1">
      <c r="G71"/>
      <c r="H71" s="7"/>
      <c r="I71" s="7"/>
      <c r="J71" s="35"/>
    </row>
    <row r="72" spans="1:10" ht="18" customHeight="1">
      <c r="A72" s="53"/>
      <c r="G72"/>
      <c r="H72" s="7"/>
      <c r="I72" s="7"/>
      <c r="J72" s="35"/>
    </row>
    <row r="73" spans="1:10" ht="18" customHeight="1">
      <c r="F73" s="51"/>
      <c r="G73"/>
      <c r="H73" s="7"/>
      <c r="I73" s="7"/>
      <c r="J73" s="35"/>
    </row>
    <row r="74" spans="1:10" ht="18" customHeight="1">
      <c r="F74" s="49"/>
      <c r="G74"/>
      <c r="H74" s="36"/>
      <c r="I74" s="37"/>
      <c r="J74" s="38"/>
    </row>
    <row r="75" spans="1:10" ht="18" customHeight="1">
      <c r="G75"/>
      <c r="H75" s="36"/>
      <c r="I75" s="37"/>
      <c r="J75" s="38"/>
    </row>
    <row r="76" spans="1:10" ht="18" customHeight="1">
      <c r="G76"/>
      <c r="H76" s="36"/>
      <c r="I76" s="37"/>
      <c r="J76" s="38"/>
    </row>
    <row r="77" spans="1:10" ht="18" customHeight="1">
      <c r="G77" s="52"/>
      <c r="H77" s="36"/>
      <c r="I77" s="37"/>
      <c r="J77" s="38"/>
    </row>
    <row r="78" spans="1:10" ht="18" customHeight="1">
      <c r="G78"/>
      <c r="H78" s="39"/>
      <c r="I78" s="37"/>
      <c r="J78" s="38"/>
    </row>
    <row r="79" spans="1:10" ht="18" customHeight="1">
      <c r="G79"/>
      <c r="H79" s="39"/>
      <c r="I79" s="37"/>
      <c r="J79" s="38"/>
    </row>
    <row r="80" spans="1:10" ht="18" customHeight="1">
      <c r="F80" s="137"/>
      <c r="G80" s="137"/>
      <c r="H80" s="36"/>
      <c r="I80" s="37"/>
      <c r="J80" s="38"/>
    </row>
    <row r="81" spans="1:10" ht="18" customHeight="1">
      <c r="F81" s="137"/>
      <c r="G81" s="137"/>
      <c r="H81" s="40"/>
      <c r="I81" s="37"/>
      <c r="J81" s="38"/>
    </row>
    <row r="82" spans="1:10" ht="18" customHeight="1">
      <c r="F82" s="7"/>
      <c r="G82" s="7"/>
      <c r="H82" s="7"/>
      <c r="I82" s="7"/>
      <c r="J82" s="35"/>
    </row>
    <row r="83" spans="1:10" ht="18" customHeight="1">
      <c r="F83" s="7"/>
      <c r="G83" s="7"/>
      <c r="H83" s="7"/>
      <c r="I83" s="7"/>
      <c r="J83" s="35"/>
    </row>
    <row r="84" spans="1:10" ht="18" customHeight="1">
      <c r="F84" s="7"/>
      <c r="G84" s="7"/>
      <c r="H84" s="7"/>
      <c r="I84" s="7"/>
      <c r="J84" s="35"/>
    </row>
    <row r="85" spans="1:10" ht="18" customHeight="1">
      <c r="F85" s="7"/>
      <c r="G85" s="7"/>
      <c r="H85" s="7"/>
      <c r="I85" s="7"/>
      <c r="J85" s="35"/>
    </row>
    <row r="86" spans="1:10" ht="18" customHeight="1">
      <c r="F86" s="7"/>
      <c r="G86" s="7"/>
      <c r="H86" s="7"/>
      <c r="I86" s="7"/>
      <c r="J86" s="35"/>
    </row>
    <row r="87" spans="1:10" ht="18" customHeight="1">
      <c r="F87" s="7"/>
      <c r="G87" s="7"/>
      <c r="H87" s="7"/>
      <c r="I87" s="7"/>
      <c r="J87" s="35"/>
    </row>
    <row r="88" spans="1:10" ht="18" customHeight="1">
      <c r="F88" s="7"/>
      <c r="G88" s="7"/>
      <c r="H88" s="7"/>
      <c r="I88" s="7"/>
      <c r="J88" s="35"/>
    </row>
    <row r="89" spans="1:10" ht="24.9" customHeight="1">
      <c r="F89" s="199"/>
      <c r="G89" s="200"/>
      <c r="H89" s="41"/>
      <c r="I89" s="42"/>
      <c r="J89" s="42"/>
    </row>
    <row r="90" spans="1:10" ht="24.9" customHeight="1">
      <c r="A90" s="8"/>
      <c r="F90" s="7"/>
      <c r="G90" s="7"/>
      <c r="H90" s="7"/>
      <c r="I90" s="7"/>
      <c r="J90" s="35"/>
    </row>
    <row r="91" spans="1:10" ht="24.9" customHeight="1">
      <c r="A91" s="8"/>
      <c r="F91" s="7"/>
      <c r="G91" s="7"/>
      <c r="H91" s="7"/>
      <c r="I91" s="7"/>
      <c r="J91" s="35"/>
    </row>
    <row r="92" spans="1:10" ht="24.9" customHeight="1">
      <c r="A92" s="8"/>
      <c r="F92" s="7"/>
      <c r="G92" s="7"/>
      <c r="H92" s="7"/>
      <c r="I92" s="7"/>
      <c r="J92" s="35"/>
    </row>
    <row r="93" spans="1:10" ht="24.9" customHeight="1">
      <c r="A93" s="8"/>
      <c r="F93" s="7"/>
      <c r="G93" s="7"/>
      <c r="H93" s="7"/>
      <c r="I93" s="7"/>
      <c r="J93" s="35"/>
    </row>
    <row r="94" spans="1:10" ht="24.9" customHeight="1">
      <c r="A94" s="8"/>
      <c r="F94" s="7"/>
      <c r="G94" s="7"/>
      <c r="H94" s="7"/>
      <c r="I94" s="7"/>
      <c r="J94" s="35"/>
    </row>
    <row r="95" spans="1:10" ht="21" customHeight="1">
      <c r="A95" s="30"/>
      <c r="B95" s="30"/>
      <c r="C95" s="30"/>
      <c r="D95" s="30"/>
      <c r="E95" s="105"/>
      <c r="F95" s="7"/>
      <c r="G95" s="7"/>
      <c r="H95" s="7"/>
      <c r="I95" s="7"/>
      <c r="J95" s="35"/>
    </row>
    <row r="96" spans="1:10" ht="23.25" customHeight="1">
      <c r="A96" s="201"/>
      <c r="B96" s="202"/>
      <c r="C96" s="202"/>
      <c r="D96" s="202"/>
      <c r="E96" s="202"/>
      <c r="F96" s="7"/>
      <c r="G96" s="7"/>
      <c r="H96" s="7"/>
      <c r="I96" s="7"/>
      <c r="J96" s="35"/>
    </row>
    <row r="97" spans="1:10" ht="18" customHeight="1">
      <c r="A97" s="202"/>
      <c r="B97" s="202"/>
      <c r="C97" s="202"/>
      <c r="D97" s="202"/>
      <c r="E97" s="202"/>
      <c r="F97" s="7"/>
      <c r="G97" s="7"/>
      <c r="H97" s="7"/>
      <c r="I97" s="7"/>
      <c r="J97" s="35"/>
    </row>
    <row r="98" spans="1:10" ht="18" customHeight="1">
      <c r="A98" s="202"/>
      <c r="B98" s="202"/>
      <c r="C98" s="202"/>
      <c r="D98" s="202"/>
      <c r="E98" s="202"/>
      <c r="F98" s="7"/>
      <c r="G98" s="7"/>
      <c r="H98" s="7"/>
      <c r="I98" s="7"/>
      <c r="J98" s="35"/>
    </row>
    <row r="99" spans="1:10" ht="17.25" customHeight="1">
      <c r="A99" s="202"/>
      <c r="B99" s="202"/>
      <c r="C99" s="202"/>
      <c r="D99" s="202"/>
      <c r="E99" s="202"/>
      <c r="F99" s="7"/>
      <c r="G99" s="7"/>
      <c r="H99" s="7"/>
      <c r="I99" s="7"/>
      <c r="J99" s="35"/>
    </row>
    <row r="100" spans="1:10" ht="18" customHeight="1">
      <c r="A100" s="201"/>
      <c r="B100" s="201"/>
      <c r="C100" s="201"/>
      <c r="D100" s="201"/>
      <c r="E100" s="201"/>
      <c r="F100" s="7"/>
      <c r="G100" s="7"/>
      <c r="H100" s="7"/>
      <c r="I100" s="7"/>
      <c r="J100" s="35"/>
    </row>
    <row r="101" spans="1:10" ht="18" customHeight="1">
      <c r="A101" s="201"/>
      <c r="B101" s="201"/>
      <c r="C101" s="201"/>
      <c r="D101" s="201"/>
      <c r="E101" s="201"/>
      <c r="F101" s="7"/>
      <c r="G101" s="7"/>
      <c r="H101" s="7"/>
      <c r="I101" s="7"/>
      <c r="J101" s="35"/>
    </row>
    <row r="102" spans="1:10" ht="18" customHeight="1">
      <c r="A102" s="201"/>
      <c r="B102" s="201"/>
      <c r="C102" s="201"/>
      <c r="D102" s="201"/>
      <c r="E102" s="201"/>
      <c r="F102" s="7"/>
      <c r="G102" s="7"/>
      <c r="H102" s="7"/>
      <c r="I102" s="7"/>
      <c r="J102" s="35"/>
    </row>
    <row r="103" spans="1:10" ht="18" customHeight="1">
      <c r="A103" s="33"/>
      <c r="B103" s="9"/>
      <c r="C103" s="9"/>
      <c r="D103" s="24"/>
      <c r="E103" s="24"/>
      <c r="F103" s="7"/>
      <c r="G103" s="7"/>
      <c r="H103" s="7"/>
      <c r="I103" s="7"/>
      <c r="J103" s="35"/>
    </row>
    <row r="104" spans="1:10" ht="18" customHeight="1">
      <c r="A104" s="193"/>
      <c r="B104" s="193"/>
      <c r="C104" s="193"/>
      <c r="D104" s="193"/>
      <c r="E104" s="193"/>
      <c r="F104" s="7"/>
      <c r="G104" s="7"/>
      <c r="H104" s="7"/>
      <c r="I104" s="7"/>
      <c r="J104" s="35"/>
    </row>
    <row r="105" spans="1:10" ht="18" customHeight="1">
      <c r="A105" s="193"/>
      <c r="B105" s="193"/>
      <c r="C105" s="193"/>
      <c r="D105" s="193"/>
      <c r="E105" s="193"/>
      <c r="F105" s="7"/>
      <c r="G105" s="7"/>
      <c r="H105" s="7"/>
      <c r="I105" s="7"/>
      <c r="J105" s="35"/>
    </row>
    <row r="106" spans="1:10" ht="18" customHeight="1">
      <c r="A106" s="193"/>
      <c r="B106" s="193"/>
      <c r="C106" s="193"/>
      <c r="D106" s="193"/>
      <c r="E106" s="193"/>
      <c r="F106" s="7"/>
      <c r="G106" s="7"/>
      <c r="H106" s="7"/>
      <c r="I106" s="7"/>
      <c r="J106" s="35"/>
    </row>
    <row r="107" spans="1:10" ht="16.5" customHeight="1">
      <c r="F107" s="7"/>
      <c r="G107" s="7"/>
      <c r="H107" s="7"/>
      <c r="I107" s="7"/>
      <c r="J107" s="35"/>
    </row>
    <row r="108" spans="1:10" ht="18" customHeight="1">
      <c r="C108" s="10"/>
      <c r="D108" s="25"/>
      <c r="F108" s="7"/>
      <c r="G108" s="11"/>
      <c r="H108" s="12"/>
      <c r="I108" s="7"/>
      <c r="J108" s="35"/>
    </row>
    <row r="109" spans="1:10" ht="18" customHeight="1">
      <c r="C109" s="13"/>
      <c r="D109" s="26"/>
      <c r="F109" s="7"/>
      <c r="G109" s="7"/>
      <c r="H109" s="7"/>
      <c r="I109" s="7"/>
      <c r="J109" s="35"/>
    </row>
    <row r="110" spans="1:10" ht="18" customHeight="1">
      <c r="C110" s="13"/>
      <c r="D110" s="26"/>
      <c r="F110" s="7"/>
      <c r="G110" s="7"/>
      <c r="H110" s="7"/>
      <c r="I110" s="7"/>
      <c r="J110" s="35"/>
    </row>
    <row r="111" spans="1:10" ht="15" customHeight="1">
      <c r="C111" s="13"/>
      <c r="D111" s="26"/>
      <c r="F111" s="7"/>
      <c r="G111" s="7"/>
      <c r="H111" s="7"/>
      <c r="I111" s="7"/>
      <c r="J111" s="35"/>
    </row>
    <row r="112" spans="1:10" ht="18" customHeight="1">
      <c r="B112" s="13"/>
      <c r="C112" s="13"/>
      <c r="D112" s="26"/>
      <c r="F112" s="7"/>
      <c r="G112" s="7"/>
      <c r="H112" s="7"/>
      <c r="I112" s="7"/>
      <c r="J112" s="35"/>
    </row>
    <row r="113" spans="1:11" ht="18" customHeight="1">
      <c r="F113" s="7"/>
      <c r="G113" s="43"/>
      <c r="H113" s="12"/>
      <c r="I113" s="15"/>
      <c r="J113" s="27"/>
    </row>
    <row r="114" spans="1:11" ht="18" customHeight="1">
      <c r="F114" s="7"/>
      <c r="G114" s="43"/>
      <c r="H114" s="12"/>
      <c r="I114" s="197"/>
      <c r="J114" s="197"/>
    </row>
    <row r="115" spans="1:11" ht="18" customHeight="1">
      <c r="G115" s="14"/>
      <c r="H115" s="14"/>
      <c r="I115" s="103"/>
      <c r="J115" s="28"/>
    </row>
    <row r="116" spans="1:11" ht="18" customHeight="1"/>
    <row r="117" spans="1:11" ht="18" customHeight="1"/>
    <row r="118" spans="1:11" ht="18" customHeight="1">
      <c r="G118" s="16"/>
      <c r="H118" s="17"/>
      <c r="I118" s="18"/>
      <c r="J118" s="18"/>
      <c r="K118" s="7"/>
    </row>
    <row r="119" spans="1:11" ht="18" customHeight="1"/>
    <row r="120" spans="1:11" ht="18" customHeight="1">
      <c r="F120" s="16"/>
      <c r="G120" s="16"/>
      <c r="H120" s="16"/>
      <c r="I120" s="19"/>
      <c r="J120" s="18"/>
    </row>
    <row r="121" spans="1:11" ht="18" customHeight="1">
      <c r="J121" s="29"/>
    </row>
    <row r="122" spans="1:11" ht="18" customHeight="1">
      <c r="J122" s="25"/>
    </row>
    <row r="123" spans="1:11" ht="18" customHeight="1"/>
    <row r="124" spans="1:11" ht="18" customHeight="1"/>
    <row r="125" spans="1:11" ht="18" customHeight="1"/>
    <row r="126" spans="1:11" ht="18" customHeight="1"/>
    <row r="127" spans="1:11" ht="18" customHeight="1">
      <c r="A127" s="14"/>
      <c r="B127" s="198"/>
      <c r="C127" s="198"/>
      <c r="D127" s="198"/>
      <c r="E127" s="198"/>
      <c r="J127" s="27"/>
      <c r="K127" s="15"/>
    </row>
    <row r="128" spans="1:11" ht="18" customHeight="1">
      <c r="A128" s="14"/>
      <c r="B128" s="164"/>
      <c r="C128" s="165"/>
      <c r="D128" s="165"/>
      <c r="E128" s="165"/>
      <c r="J128" s="25"/>
      <c r="K128" s="10"/>
    </row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</sheetData>
  <sheetProtection algorithmName="SHA-512" hashValue="iZrzP8Ey97mV7ImWs4LnexBkFhQ5N7l32cHOaDi5Gf4hv98j4xP2pTq3ITl5TeB9O7HIWh/Lfp0pt6L86pPWFQ==" saltValue="XPxbTCVQ1lL822m8J1Wn4w==" spinCount="100000" sheet="1" selectLockedCells="1"/>
  <protectedRanges>
    <protectedRange sqref="H42" name="Plage1"/>
  </protectedRanges>
  <mergeCells count="113">
    <mergeCell ref="C5:D5"/>
    <mergeCell ref="F5:G5"/>
    <mergeCell ref="H5:J5"/>
    <mergeCell ref="B6:E6"/>
    <mergeCell ref="F6:J6"/>
    <mergeCell ref="B7:E7"/>
    <mergeCell ref="F7:J7"/>
    <mergeCell ref="A1:J1"/>
    <mergeCell ref="A2:J2"/>
    <mergeCell ref="G3:J3"/>
    <mergeCell ref="C4:D4"/>
    <mergeCell ref="E4:F4"/>
    <mergeCell ref="H4:J4"/>
    <mergeCell ref="A11:B11"/>
    <mergeCell ref="F11:J12"/>
    <mergeCell ref="A12:B12"/>
    <mergeCell ref="A13:B13"/>
    <mergeCell ref="F13:G13"/>
    <mergeCell ref="A14:B14"/>
    <mergeCell ref="F14:G14"/>
    <mergeCell ref="B8:E8"/>
    <mergeCell ref="G8:J8"/>
    <mergeCell ref="B9:E9"/>
    <mergeCell ref="G9:J9"/>
    <mergeCell ref="A10:B10"/>
    <mergeCell ref="F10:G10"/>
    <mergeCell ref="F19:F20"/>
    <mergeCell ref="F21:G21"/>
    <mergeCell ref="A22:B22"/>
    <mergeCell ref="F22:G22"/>
    <mergeCell ref="A23:B23"/>
    <mergeCell ref="F23:G23"/>
    <mergeCell ref="A15:B15"/>
    <mergeCell ref="F15:G15"/>
    <mergeCell ref="F16:G16"/>
    <mergeCell ref="A17:B17"/>
    <mergeCell ref="F17:G17"/>
    <mergeCell ref="A18:B18"/>
    <mergeCell ref="F18:G18"/>
    <mergeCell ref="A28:B28"/>
    <mergeCell ref="F28:G28"/>
    <mergeCell ref="A29:B29"/>
    <mergeCell ref="F29:F30"/>
    <mergeCell ref="A30:B30"/>
    <mergeCell ref="A31:B31"/>
    <mergeCell ref="F31:F32"/>
    <mergeCell ref="A32:B32"/>
    <mergeCell ref="A24:B24"/>
    <mergeCell ref="F24:F25"/>
    <mergeCell ref="A25:B25"/>
    <mergeCell ref="A26:B26"/>
    <mergeCell ref="F26:F27"/>
    <mergeCell ref="A27:B27"/>
    <mergeCell ref="A36:B36"/>
    <mergeCell ref="F36:G36"/>
    <mergeCell ref="A37:B37"/>
    <mergeCell ref="F37:G37"/>
    <mergeCell ref="A38:B38"/>
    <mergeCell ref="F38:G38"/>
    <mergeCell ref="A33:B33"/>
    <mergeCell ref="F33:G33"/>
    <mergeCell ref="A34:B34"/>
    <mergeCell ref="F34:G34"/>
    <mergeCell ref="A35:B35"/>
    <mergeCell ref="F35:G35"/>
    <mergeCell ref="F42:G42"/>
    <mergeCell ref="F43:G43"/>
    <mergeCell ref="F44:G44"/>
    <mergeCell ref="F45:G45"/>
    <mergeCell ref="F46:G46"/>
    <mergeCell ref="F47:G47"/>
    <mergeCell ref="A39:B39"/>
    <mergeCell ref="F39:G39"/>
    <mergeCell ref="A40:B40"/>
    <mergeCell ref="F40:G40"/>
    <mergeCell ref="A41:B41"/>
    <mergeCell ref="F41:G41"/>
    <mergeCell ref="A53:B53"/>
    <mergeCell ref="F53:G53"/>
    <mergeCell ref="A54:B54"/>
    <mergeCell ref="F54:G54"/>
    <mergeCell ref="A55:B55"/>
    <mergeCell ref="F55:I55"/>
    <mergeCell ref="F48:G48"/>
    <mergeCell ref="F49:G49"/>
    <mergeCell ref="F50:G50"/>
    <mergeCell ref="F51:G51"/>
    <mergeCell ref="A52:B52"/>
    <mergeCell ref="F52:G52"/>
    <mergeCell ref="F60:I60"/>
    <mergeCell ref="F61:I61"/>
    <mergeCell ref="F62:I62"/>
    <mergeCell ref="F63:I66"/>
    <mergeCell ref="J63:J66"/>
    <mergeCell ref="F67:I67"/>
    <mergeCell ref="A56:B56"/>
    <mergeCell ref="F56:I56"/>
    <mergeCell ref="A57:B57"/>
    <mergeCell ref="F57:I57"/>
    <mergeCell ref="F58:I58"/>
    <mergeCell ref="F59:I59"/>
    <mergeCell ref="A104:E104"/>
    <mergeCell ref="A105:E105"/>
    <mergeCell ref="A106:E106"/>
    <mergeCell ref="I114:J114"/>
    <mergeCell ref="B127:E127"/>
    <mergeCell ref="B128:E128"/>
    <mergeCell ref="F68:I68"/>
    <mergeCell ref="F80:G80"/>
    <mergeCell ref="F81:G81"/>
    <mergeCell ref="F89:G89"/>
    <mergeCell ref="A96:E99"/>
    <mergeCell ref="A100:E102"/>
  </mergeCells>
  <printOptions horizontalCentered="1" verticalCentered="1"/>
  <pageMargins left="3.937007874015748E-2" right="7.874015748031496E-2" top="0.23622047244094491" bottom="0.19685039370078741" header="0.51181102362204722" footer="0.19685039370078741"/>
  <pageSetup paperSize="5" scale="54" orientation="portrait" horizontalDpi="200" verticalDpi="200" r:id="rId1"/>
  <headerFooter alignWithMargins="0"/>
  <rowBreaks count="2" manualBreakCount="2">
    <brk id="69" max="9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Commande traiteur 2025-04-01</vt:lpstr>
      <vt:lpstr>'Commande traiteur 2025-04-01'!Zone_d_impression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2020-10-01T16:16:07Z</dcterms:created>
  <dcterms:modified xsi:type="dcterms:W3CDTF">2025-04-24T10:13:22Z</dcterms:modified>
</cp:coreProperties>
</file>